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tabRatio="794"/>
  </bookViews>
  <sheets>
    <sheet name="M 30-44_5 aus 6" sheetId="15" r:id="rId1"/>
    <sheet name="M 45-69_4 aus 5" sheetId="16" r:id="rId2"/>
    <sheet name="M 70-80_3 aus 5" sheetId="19" r:id="rId3"/>
    <sheet name="W 30-49_4 aus 4" sheetId="18" r:id="rId4"/>
    <sheet name="W 50-59_3 aus 4" sheetId="17" r:id="rId5"/>
    <sheet name="W 60-80_2 aus 4" sheetId="20" r:id="rId6"/>
  </sheets>
  <definedNames>
    <definedName name="_xlnm.Print_Area" localSheetId="3">'W 30-49_4 aus 4'!$A$3:$U$20</definedName>
    <definedName name="_xlnm.Print_Area" localSheetId="4">'W 50-59_3 aus 4'!$A$1:$U$19</definedName>
    <definedName name="_xlnm.Print_Area" localSheetId="5">'W 60-80_2 aus 4'!$A$1:$U$9</definedName>
  </definedNames>
  <calcPr calcId="125725"/>
</workbook>
</file>

<file path=xl/calcChain.xml><?xml version="1.0" encoding="utf-8"?>
<calcChain xmlns="http://schemas.openxmlformats.org/spreadsheetml/2006/main">
  <c r="X4" i="19"/>
  <c r="T4"/>
  <c r="P4"/>
  <c r="L4"/>
  <c r="H4"/>
  <c r="X3"/>
  <c r="T3"/>
  <c r="P3"/>
  <c r="L3"/>
  <c r="H3"/>
  <c r="T18" i="16"/>
  <c r="P18"/>
  <c r="L18"/>
  <c r="H18"/>
  <c r="T17"/>
  <c r="P17"/>
  <c r="L17"/>
  <c r="H17"/>
  <c r="T16"/>
  <c r="P16"/>
  <c r="L16"/>
  <c r="H16"/>
  <c r="T15"/>
  <c r="P15"/>
  <c r="L15"/>
  <c r="H15"/>
  <c r="T14"/>
  <c r="P14"/>
  <c r="L14"/>
  <c r="H14"/>
  <c r="H14" i="15"/>
  <c r="L14"/>
  <c r="P14"/>
  <c r="T14"/>
  <c r="X14"/>
  <c r="AB14"/>
  <c r="U23" i="20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 l="1"/>
  <c r="T8"/>
  <c r="P8"/>
  <c r="L8"/>
  <c r="H8"/>
  <c r="T7"/>
  <c r="P7"/>
  <c r="L7"/>
  <c r="H7"/>
  <c r="U6"/>
  <c r="T6"/>
  <c r="P6"/>
  <c r="L6"/>
  <c r="H6"/>
  <c r="T5"/>
  <c r="P5"/>
  <c r="L5"/>
  <c r="H5"/>
  <c r="U4"/>
  <c r="T4"/>
  <c r="P4"/>
  <c r="L4"/>
  <c r="H4"/>
  <c r="T3"/>
  <c r="P3"/>
  <c r="L3"/>
  <c r="H3"/>
  <c r="T19" i="17"/>
  <c r="P19"/>
  <c r="L19"/>
  <c r="H19"/>
  <c r="T18"/>
  <c r="P18"/>
  <c r="L18"/>
  <c r="H18"/>
  <c r="U17" s="1"/>
  <c r="T17"/>
  <c r="P17"/>
  <c r="L17"/>
  <c r="H17"/>
  <c r="T16"/>
  <c r="P16"/>
  <c r="L16"/>
  <c r="H16"/>
  <c r="T15"/>
  <c r="P15"/>
  <c r="L15"/>
  <c r="H15"/>
  <c r="T14"/>
  <c r="P14"/>
  <c r="L14"/>
  <c r="H14"/>
  <c r="T13"/>
  <c r="P13"/>
  <c r="L13"/>
  <c r="H13"/>
  <c r="T12"/>
  <c r="P12"/>
  <c r="L12"/>
  <c r="H12"/>
  <c r="T11"/>
  <c r="P11"/>
  <c r="L11"/>
  <c r="H11"/>
  <c r="T10"/>
  <c r="P10"/>
  <c r="L10"/>
  <c r="H10"/>
  <c r="U10" s="1"/>
  <c r="T9"/>
  <c r="P9"/>
  <c r="L9"/>
  <c r="H9"/>
  <c r="U9" s="1"/>
  <c r="T8"/>
  <c r="P8"/>
  <c r="L8"/>
  <c r="H8"/>
  <c r="T7"/>
  <c r="P7"/>
  <c r="L7"/>
  <c r="H7"/>
  <c r="T6"/>
  <c r="P6"/>
  <c r="L6"/>
  <c r="H6"/>
  <c r="U5" s="1"/>
  <c r="T5"/>
  <c r="P5"/>
  <c r="L5"/>
  <c r="H5"/>
  <c r="T4"/>
  <c r="P4"/>
  <c r="L4"/>
  <c r="H4"/>
  <c r="T3"/>
  <c r="P3"/>
  <c r="L3"/>
  <c r="H3"/>
  <c r="T20" i="18"/>
  <c r="P20"/>
  <c r="L20"/>
  <c r="H20"/>
  <c r="U20" s="1"/>
  <c r="T19"/>
  <c r="P19"/>
  <c r="L19"/>
  <c r="H19"/>
  <c r="U18" s="1"/>
  <c r="T18"/>
  <c r="P18"/>
  <c r="L18"/>
  <c r="H18"/>
  <c r="T17"/>
  <c r="P17"/>
  <c r="L17"/>
  <c r="H17"/>
  <c r="T16"/>
  <c r="P16"/>
  <c r="L16"/>
  <c r="H16"/>
  <c r="T15"/>
  <c r="P15"/>
  <c r="L15"/>
  <c r="H15"/>
  <c r="U15" s="1"/>
  <c r="T14"/>
  <c r="P14"/>
  <c r="L14"/>
  <c r="H14"/>
  <c r="T13"/>
  <c r="P13"/>
  <c r="L13"/>
  <c r="H13"/>
  <c r="T12"/>
  <c r="P12"/>
  <c r="L12"/>
  <c r="H12"/>
  <c r="U12" s="1"/>
  <c r="T11"/>
  <c r="P11"/>
  <c r="L11"/>
  <c r="H11"/>
  <c r="U11" s="1"/>
  <c r="T10"/>
  <c r="P10"/>
  <c r="L10"/>
  <c r="H10"/>
  <c r="T9"/>
  <c r="P9"/>
  <c r="L9"/>
  <c r="H9"/>
  <c r="T8"/>
  <c r="P8"/>
  <c r="L8"/>
  <c r="H8"/>
  <c r="T7"/>
  <c r="P7"/>
  <c r="L7"/>
  <c r="H7"/>
  <c r="T6"/>
  <c r="P6"/>
  <c r="L6"/>
  <c r="H6"/>
  <c r="T5"/>
  <c r="P5"/>
  <c r="L5"/>
  <c r="H5"/>
  <c r="T4"/>
  <c r="P4"/>
  <c r="L4"/>
  <c r="H4"/>
  <c r="T3"/>
  <c r="P3"/>
  <c r="L3"/>
  <c r="H3"/>
  <c r="Y22" i="19"/>
  <c r="X22"/>
  <c r="T22"/>
  <c r="P22"/>
  <c r="L22"/>
  <c r="H22"/>
  <c r="Y21"/>
  <c r="X21"/>
  <c r="T21"/>
  <c r="P21"/>
  <c r="L21"/>
  <c r="H21"/>
  <c r="Y20"/>
  <c r="X20"/>
  <c r="T20"/>
  <c r="P20"/>
  <c r="L20"/>
  <c r="H20"/>
  <c r="Y19"/>
  <c r="X19"/>
  <c r="T19"/>
  <c r="P19"/>
  <c r="L19"/>
  <c r="H19"/>
  <c r="Y18"/>
  <c r="X18"/>
  <c r="T18"/>
  <c r="P18"/>
  <c r="L18"/>
  <c r="H18"/>
  <c r="Y17"/>
  <c r="X17"/>
  <c r="T17"/>
  <c r="P17"/>
  <c r="L17"/>
  <c r="H17"/>
  <c r="Y16"/>
  <c r="X16"/>
  <c r="T16"/>
  <c r="P16"/>
  <c r="L16"/>
  <c r="H16"/>
  <c r="Y15"/>
  <c r="X15"/>
  <c r="T15"/>
  <c r="P15"/>
  <c r="L15"/>
  <c r="H15"/>
  <c r="Y14"/>
  <c r="X14"/>
  <c r="T14"/>
  <c r="P14"/>
  <c r="L14"/>
  <c r="H14"/>
  <c r="Y13"/>
  <c r="X13"/>
  <c r="T13"/>
  <c r="P13"/>
  <c r="L13"/>
  <c r="H13"/>
  <c r="Y12"/>
  <c r="X12"/>
  <c r="T12"/>
  <c r="P12"/>
  <c r="L12"/>
  <c r="H12"/>
  <c r="Y11"/>
  <c r="X11"/>
  <c r="T11"/>
  <c r="P11"/>
  <c r="L11"/>
  <c r="H11"/>
  <c r="X10"/>
  <c r="T10"/>
  <c r="P10"/>
  <c r="L10"/>
  <c r="H10"/>
  <c r="Y9"/>
  <c r="X9"/>
  <c r="T9"/>
  <c r="P9"/>
  <c r="L9"/>
  <c r="H9"/>
  <c r="Y8"/>
  <c r="X8"/>
  <c r="T8"/>
  <c r="P8"/>
  <c r="L8"/>
  <c r="H8"/>
  <c r="X7"/>
  <c r="T7"/>
  <c r="P7"/>
  <c r="L7"/>
  <c r="H7"/>
  <c r="X6"/>
  <c r="T6"/>
  <c r="P6"/>
  <c r="Y6" s="1"/>
  <c r="L6"/>
  <c r="H6"/>
  <c r="X5"/>
  <c r="T5"/>
  <c r="P5"/>
  <c r="Y5" s="1"/>
  <c r="L5"/>
  <c r="H5"/>
  <c r="Y4"/>
  <c r="X22" i="16"/>
  <c r="T22"/>
  <c r="P22"/>
  <c r="L22"/>
  <c r="Y22" s="1"/>
  <c r="H22"/>
  <c r="X21"/>
  <c r="T21"/>
  <c r="P21"/>
  <c r="L21"/>
  <c r="H21"/>
  <c r="X20"/>
  <c r="T20"/>
  <c r="P20"/>
  <c r="L20"/>
  <c r="H20"/>
  <c r="Y20" s="1"/>
  <c r="X19"/>
  <c r="T19"/>
  <c r="P19"/>
  <c r="L19"/>
  <c r="H19"/>
  <c r="Y19" s="1"/>
  <c r="X18"/>
  <c r="Y18" s="1"/>
  <c r="X17"/>
  <c r="Y17" s="1"/>
  <c r="X16"/>
  <c r="Y16" s="1"/>
  <c r="X15"/>
  <c r="Y15" s="1"/>
  <c r="X14"/>
  <c r="Y14" s="1"/>
  <c r="X13"/>
  <c r="T13"/>
  <c r="P13"/>
  <c r="L13"/>
  <c r="H13"/>
  <c r="Y13" s="1"/>
  <c r="X12"/>
  <c r="T12"/>
  <c r="P12"/>
  <c r="L12"/>
  <c r="H12"/>
  <c r="X11"/>
  <c r="T11"/>
  <c r="P11"/>
  <c r="L11"/>
  <c r="H11"/>
  <c r="X10"/>
  <c r="T10"/>
  <c r="P10"/>
  <c r="L10"/>
  <c r="H10"/>
  <c r="X9"/>
  <c r="T9"/>
  <c r="P9"/>
  <c r="L9"/>
  <c r="H9"/>
  <c r="X8"/>
  <c r="T8"/>
  <c r="P8"/>
  <c r="L8"/>
  <c r="H8"/>
  <c r="X7"/>
  <c r="T7"/>
  <c r="P7"/>
  <c r="L7"/>
  <c r="H7"/>
  <c r="X6"/>
  <c r="T6"/>
  <c r="P6"/>
  <c r="L6"/>
  <c r="H6"/>
  <c r="Y6" s="1"/>
  <c r="X5"/>
  <c r="T5"/>
  <c r="P5"/>
  <c r="L5"/>
  <c r="H5"/>
  <c r="X4"/>
  <c r="T4"/>
  <c r="P4"/>
  <c r="L4"/>
  <c r="H4"/>
  <c r="X3"/>
  <c r="T3"/>
  <c r="P3"/>
  <c r="L3"/>
  <c r="H3"/>
  <c r="AC23" i="15"/>
  <c r="AB23"/>
  <c r="X23"/>
  <c r="T23"/>
  <c r="P23"/>
  <c r="L23"/>
  <c r="H23"/>
  <c r="AB22"/>
  <c r="X22"/>
  <c r="T22"/>
  <c r="P22"/>
  <c r="L22"/>
  <c r="H22"/>
  <c r="AB21"/>
  <c r="X21"/>
  <c r="T21"/>
  <c r="P21"/>
  <c r="L21"/>
  <c r="H21"/>
  <c r="AB20"/>
  <c r="X20"/>
  <c r="T20"/>
  <c r="P20"/>
  <c r="L20"/>
  <c r="H20"/>
  <c r="AB19"/>
  <c r="X19"/>
  <c r="T19"/>
  <c r="P19"/>
  <c r="L19"/>
  <c r="H19"/>
  <c r="AC18"/>
  <c r="AB18"/>
  <c r="X18"/>
  <c r="T18"/>
  <c r="P18"/>
  <c r="L18"/>
  <c r="H18"/>
  <c r="AB17"/>
  <c r="X17"/>
  <c r="T17"/>
  <c r="P17"/>
  <c r="L17"/>
  <c r="AC17" s="1"/>
  <c r="H17"/>
  <c r="AB16"/>
  <c r="X16"/>
  <c r="T16"/>
  <c r="P16"/>
  <c r="L16"/>
  <c r="H16"/>
  <c r="AB15"/>
  <c r="X15"/>
  <c r="T15"/>
  <c r="P15"/>
  <c r="L15"/>
  <c r="H15"/>
  <c r="AC14"/>
  <c r="AB13"/>
  <c r="X13"/>
  <c r="T13"/>
  <c r="P13"/>
  <c r="L13"/>
  <c r="H13"/>
  <c r="AB12"/>
  <c r="X12"/>
  <c r="T12"/>
  <c r="P12"/>
  <c r="L12"/>
  <c r="H12"/>
  <c r="AC12" s="1"/>
  <c r="AC11"/>
  <c r="AB11"/>
  <c r="X11"/>
  <c r="T11"/>
  <c r="P11"/>
  <c r="L11"/>
  <c r="H11"/>
  <c r="AB10"/>
  <c r="X10"/>
  <c r="T10"/>
  <c r="P10"/>
  <c r="L10"/>
  <c r="H10"/>
  <c r="AB9"/>
  <c r="X9"/>
  <c r="T9"/>
  <c r="P9"/>
  <c r="L9"/>
  <c r="H9"/>
  <c r="AB8"/>
  <c r="X8"/>
  <c r="T8"/>
  <c r="P8"/>
  <c r="L8"/>
  <c r="H8"/>
  <c r="AB7"/>
  <c r="X7"/>
  <c r="T7"/>
  <c r="P7"/>
  <c r="L7"/>
  <c r="H7"/>
  <c r="AB6"/>
  <c r="X6"/>
  <c r="T6"/>
  <c r="P6"/>
  <c r="L6"/>
  <c r="H6"/>
  <c r="AC5"/>
  <c r="AB5"/>
  <c r="X5"/>
  <c r="T5"/>
  <c r="P5"/>
  <c r="L5"/>
  <c r="H5"/>
  <c r="AB4"/>
  <c r="X4"/>
  <c r="T4"/>
  <c r="P4"/>
  <c r="L4"/>
  <c r="H4"/>
  <c r="AB3"/>
  <c r="X3"/>
  <c r="T3"/>
  <c r="P3"/>
  <c r="L3"/>
  <c r="H3"/>
  <c r="U5" i="20" l="1"/>
  <c r="Y7" i="16"/>
  <c r="Y4"/>
  <c r="U18" i="17"/>
  <c r="U19"/>
  <c r="U15"/>
  <c r="U16"/>
  <c r="U11"/>
  <c r="U12"/>
  <c r="U13"/>
  <c r="U14"/>
  <c r="U7"/>
  <c r="Y12" i="16"/>
  <c r="Y21"/>
  <c r="Y11"/>
  <c r="Y8"/>
  <c r="Y10" i="19"/>
  <c r="Y7"/>
  <c r="U4" i="17"/>
  <c r="U9" i="18"/>
  <c r="U10"/>
  <c r="U7" i="20"/>
  <c r="U8" i="17"/>
  <c r="U6"/>
  <c r="U16" i="18"/>
  <c r="U17"/>
  <c r="U19"/>
  <c r="U7"/>
  <c r="U13"/>
  <c r="U14"/>
  <c r="U4"/>
  <c r="U5"/>
  <c r="U6"/>
  <c r="U8"/>
  <c r="Y10" i="16"/>
  <c r="Y9"/>
  <c r="Y5"/>
  <c r="AC3" i="15"/>
  <c r="Y3" i="19"/>
  <c r="U3" i="20"/>
  <c r="U3" i="17"/>
  <c r="U3" i="18"/>
  <c r="Y3" i="16"/>
  <c r="AC7" i="15"/>
  <c r="AC8"/>
  <c r="AC16"/>
  <c r="AC20"/>
  <c r="AC6"/>
  <c r="AC15"/>
  <c r="AC4"/>
  <c r="AC10"/>
  <c r="AC13"/>
  <c r="AC22"/>
  <c r="AC9"/>
  <c r="AC19"/>
  <c r="AC21"/>
</calcChain>
</file>

<file path=xl/sharedStrings.xml><?xml version="1.0" encoding="utf-8"?>
<sst xmlns="http://schemas.openxmlformats.org/spreadsheetml/2006/main" count="311" uniqueCount="112">
  <si>
    <t>Name</t>
  </si>
  <si>
    <t>Vorname</t>
  </si>
  <si>
    <t>Klasse</t>
  </si>
  <si>
    <t>Verein</t>
  </si>
  <si>
    <t>Sprung</t>
  </si>
  <si>
    <t>Boden</t>
  </si>
  <si>
    <t>Balken</t>
  </si>
  <si>
    <t>D</t>
  </si>
  <si>
    <t>E</t>
  </si>
  <si>
    <t>S</t>
  </si>
  <si>
    <t>Gesamt</t>
  </si>
  <si>
    <t>Reck</t>
  </si>
  <si>
    <t>Pferd</t>
  </si>
  <si>
    <t>Ringe</t>
  </si>
  <si>
    <t>Barren</t>
  </si>
  <si>
    <t>Schmidt</t>
  </si>
  <si>
    <t>Marek</t>
  </si>
  <si>
    <t>KTV Chemnitz</t>
  </si>
  <si>
    <t>Schreyer</t>
  </si>
  <si>
    <t>Chemie Leuna e.V.</t>
  </si>
  <si>
    <t>Jörg</t>
  </si>
  <si>
    <t>Bachmann</t>
  </si>
  <si>
    <t>Danny</t>
  </si>
  <si>
    <t>Burgstädter TSV 1878</t>
  </si>
  <si>
    <t>TSV Germania Werdau</t>
  </si>
  <si>
    <t>Schirmer</t>
  </si>
  <si>
    <t>Nico</t>
  </si>
  <si>
    <t>Fischer</t>
  </si>
  <si>
    <t>Rainer</t>
  </si>
  <si>
    <t>TsG Jena</t>
  </si>
  <si>
    <t>Schneider</t>
  </si>
  <si>
    <t>Thorsten</t>
  </si>
  <si>
    <t>WKG Bonlanden/Sielmingen</t>
  </si>
  <si>
    <t xml:space="preserve">Schneider </t>
  </si>
  <si>
    <t>Claudia</t>
  </si>
  <si>
    <t>AK 30/34 (LK 3)</t>
  </si>
  <si>
    <t>MSV Bautzen 04</t>
  </si>
  <si>
    <t>Matthäus</t>
  </si>
  <si>
    <t>Doreen</t>
  </si>
  <si>
    <t>AK 35/39 (LK3)</t>
  </si>
  <si>
    <t>SV Motor Eberswalde</t>
  </si>
  <si>
    <t>Schemel</t>
  </si>
  <si>
    <t>Yvonne</t>
  </si>
  <si>
    <t>Cinque</t>
  </si>
  <si>
    <t>Erika</t>
  </si>
  <si>
    <t>AK 40/44 (LK3)</t>
  </si>
  <si>
    <t>TV Erkelenz 1860 e.V.</t>
  </si>
  <si>
    <t>Saegebrecht</t>
  </si>
  <si>
    <t>Antje</t>
  </si>
  <si>
    <t>AK 45/49 (LK3)</t>
  </si>
  <si>
    <t>SG Gaselan Fürstenwalde</t>
  </si>
  <si>
    <t>Michaela</t>
  </si>
  <si>
    <t>AK 50/54 (LK3)</t>
  </si>
  <si>
    <t>Stand</t>
  </si>
  <si>
    <t>Bärbel</t>
  </si>
  <si>
    <t>Hoch</t>
  </si>
  <si>
    <t>Marion</t>
  </si>
  <si>
    <t>AK 55/59 (LK4)</t>
  </si>
  <si>
    <t>Schramek, Dr.</t>
  </si>
  <si>
    <t>USC Leipzig</t>
  </si>
  <si>
    <t>Ronneburger</t>
  </si>
  <si>
    <t>Petra</t>
  </si>
  <si>
    <t>Burgstädter TSV 1878 e.V.</t>
  </si>
  <si>
    <t>Willwohl</t>
  </si>
  <si>
    <t>Ulla</t>
  </si>
  <si>
    <t>AK 60/64 (LK4)</t>
  </si>
  <si>
    <t>TuS Klingetal e.V. Frankfurt/O.</t>
  </si>
  <si>
    <t>Trautmann</t>
  </si>
  <si>
    <t>Gertraude</t>
  </si>
  <si>
    <t>AK 65/69 (LK4)</t>
  </si>
  <si>
    <t>Sube</t>
  </si>
  <si>
    <t>Renate</t>
  </si>
  <si>
    <t>AK 70/74 (LK4)</t>
  </si>
  <si>
    <t>Berger</t>
  </si>
  <si>
    <t>Dirk</t>
  </si>
  <si>
    <t>Schröder</t>
  </si>
  <si>
    <t>Thalmann</t>
  </si>
  <si>
    <t>Mirko</t>
  </si>
  <si>
    <t>VfA Rochlitzer Berg</t>
  </si>
  <si>
    <t>Axel</t>
  </si>
  <si>
    <t>USG Chemnitz</t>
  </si>
  <si>
    <t>Noack</t>
  </si>
  <si>
    <t>Veit</t>
  </si>
  <si>
    <t>TuS Klingetal e.V.</t>
  </si>
  <si>
    <t>Wolfram</t>
  </si>
  <si>
    <t>Wehner</t>
  </si>
  <si>
    <t>Christian</t>
  </si>
  <si>
    <t>Wagner</t>
  </si>
  <si>
    <t>Jens</t>
  </si>
  <si>
    <t>ATV 1848 Hainichen e.V.</t>
  </si>
  <si>
    <t>Bialas</t>
  </si>
  <si>
    <t>AK 55/59 (LK3)</t>
  </si>
  <si>
    <t>Mainer</t>
  </si>
  <si>
    <t>Tautenhahn</t>
  </si>
  <si>
    <t>Reinhard</t>
  </si>
  <si>
    <t>Kunze, Dr.</t>
  </si>
  <si>
    <t>Günter</t>
  </si>
  <si>
    <t>SG Meerane 02</t>
  </si>
  <si>
    <t>Reutter</t>
  </si>
  <si>
    <t>Werner</t>
  </si>
  <si>
    <t>Preuß</t>
  </si>
  <si>
    <t>Blau Weiß Gersdorf</t>
  </si>
  <si>
    <t>Reichenbach</t>
  </si>
  <si>
    <t>Lothar</t>
  </si>
  <si>
    <t>AK 30/34 (LK 2)</t>
  </si>
  <si>
    <t>AK 35/39 (LK 2)</t>
  </si>
  <si>
    <t>AK 40/44 (LK 2)</t>
  </si>
  <si>
    <t>Platz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</si>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</sst>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Symbol"/>
      <family val="1"/>
      <charset val="2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2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2" fontId="1" fillId="0" borderId="9" xfId="0" applyNumberFormat="1" applyFont="1" applyFill="1" applyBorder="1" applyAlignment="1">
      <alignment horizontal="center" vertical="center" shrinkToFit="1"/>
    </xf>
    <xf numFmtId="2" fontId="1" fillId="0" borderId="10" xfId="0" applyNumberFormat="1" applyFont="1" applyFill="1" applyBorder="1" applyAlignment="1">
      <alignment horizontal="center" vertical="center" shrinkToFit="1"/>
    </xf>
    <xf numFmtId="2" fontId="2" fillId="0" borderId="11" xfId="0" applyNumberFormat="1" applyFont="1" applyFill="1" applyBorder="1" applyAlignment="1">
      <alignment horizontal="center" vertical="center" shrinkToFit="1"/>
    </xf>
    <xf numFmtId="2" fontId="1" fillId="0" borderId="17" xfId="0" applyNumberFormat="1" applyFont="1" applyFill="1" applyBorder="1" applyAlignment="1">
      <alignment horizontal="center" vertical="center" shrinkToFit="1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/>
    <xf numFmtId="0" fontId="0" fillId="0" borderId="0" xfId="0" applyFont="1"/>
    <xf numFmtId="2" fontId="0" fillId="0" borderId="0" xfId="0" applyNumberFormat="1" applyFont="1"/>
    <xf numFmtId="0" fontId="0" fillId="0" borderId="0" xfId="0" applyFont="1" applyAlignment="1">
      <alignment shrinkToFit="1"/>
    </xf>
    <xf numFmtId="0" fontId="0" fillId="0" borderId="3" xfId="0" applyFont="1" applyBorder="1" applyAlignment="1">
      <alignment shrinkToFit="1"/>
    </xf>
    <xf numFmtId="2" fontId="1" fillId="0" borderId="1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shrinkToFit="1"/>
    </xf>
    <xf numFmtId="0" fontId="0" fillId="0" borderId="2" xfId="0" applyFill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0" fillId="0" borderId="3" xfId="0" applyBorder="1" applyAlignment="1">
      <alignment shrinkToFit="1"/>
    </xf>
    <xf numFmtId="0" fontId="5" fillId="0" borderId="20" xfId="0" applyFont="1" applyBorder="1"/>
    <xf numFmtId="2" fontId="1" fillId="2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shrinkToFit="1"/>
    </xf>
    <xf numFmtId="0" fontId="0" fillId="0" borderId="1" xfId="0" applyFill="1" applyBorder="1" applyAlignment="1">
      <alignment shrinkToFit="1"/>
    </xf>
    <xf numFmtId="2" fontId="1" fillId="0" borderId="4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shrinkToFit="1"/>
    </xf>
    <xf numFmtId="0" fontId="0" fillId="0" borderId="8" xfId="0" applyFont="1" applyBorder="1" applyAlignment="1">
      <alignment horizontal="center" shrinkToFit="1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32"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  <dxf>
      <font>
        <strike/>
      </font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topLeftCell="C1" zoomScaleNormal="100" workbookViewId="0">
      <selection activeCell="AC24" sqref="AC24"/>
    </sheetView>
  </sheetViews>
  <sheetFormatPr baseColWidth="10" defaultColWidth="11.42578125" defaultRowHeight="15"/>
  <cols>
    <col min="1" max="1" width="9.28515625" style="11" customWidth="1"/>
    <col min="2" max="2" width="8.7109375" style="11" customWidth="1"/>
    <col min="3" max="3" width="11.42578125" style="11" customWidth="1"/>
    <col min="4" max="4" width="19.28515625" style="11" customWidth="1"/>
    <col min="5" max="6" width="5" style="8" customWidth="1"/>
    <col min="7" max="7" width="4.5703125" style="8" customWidth="1"/>
    <col min="8" max="8" width="5.42578125" style="8" customWidth="1"/>
    <col min="9" max="11" width="4.85546875" style="9" customWidth="1"/>
    <col min="12" max="12" width="6" style="9" customWidth="1"/>
    <col min="13" max="28" width="5.140625" style="9" customWidth="1"/>
    <col min="29" max="29" width="11.42578125" style="9"/>
    <col min="30" max="30" width="11.42578125" style="41"/>
    <col min="31" max="16384" width="11.42578125" style="9"/>
  </cols>
  <sheetData>
    <row r="1" spans="1:30" ht="15.75" customHeight="1" thickBot="1">
      <c r="A1" s="33" t="s">
        <v>0</v>
      </c>
      <c r="B1" s="35" t="s">
        <v>1</v>
      </c>
      <c r="C1" s="37" t="s">
        <v>2</v>
      </c>
      <c r="D1" s="39" t="s">
        <v>3</v>
      </c>
      <c r="E1" s="29" t="s">
        <v>5</v>
      </c>
      <c r="F1" s="29"/>
      <c r="G1" s="29"/>
      <c r="H1" s="29"/>
      <c r="I1" s="29" t="s">
        <v>12</v>
      </c>
      <c r="J1" s="29"/>
      <c r="K1" s="29"/>
      <c r="L1" s="29"/>
      <c r="M1" s="29" t="s">
        <v>13</v>
      </c>
      <c r="N1" s="29"/>
      <c r="O1" s="29"/>
      <c r="P1" s="29"/>
      <c r="Q1" s="29" t="s">
        <v>4</v>
      </c>
      <c r="R1" s="29"/>
      <c r="S1" s="29"/>
      <c r="T1" s="29"/>
      <c r="U1" s="29" t="s">
        <v>14</v>
      </c>
      <c r="V1" s="29"/>
      <c r="W1" s="29"/>
      <c r="X1" s="29"/>
      <c r="Y1" s="30" t="s">
        <v>11</v>
      </c>
      <c r="Z1" s="31"/>
      <c r="AA1" s="31"/>
      <c r="AB1" s="32"/>
      <c r="AC1" s="41" t="s">
        <v>10</v>
      </c>
      <c r="AD1" s="42" t="s">
        <v>107</v>
      </c>
    </row>
    <row r="2" spans="1:30" ht="13.5" customHeight="1" thickBot="1">
      <c r="A2" s="34"/>
      <c r="B2" s="36"/>
      <c r="C2" s="38"/>
      <c r="D2" s="40"/>
      <c r="E2" s="3" t="s">
        <v>7</v>
      </c>
      <c r="F2" s="4" t="s">
        <v>8</v>
      </c>
      <c r="G2" s="6"/>
      <c r="H2" s="5" t="s">
        <v>9</v>
      </c>
      <c r="I2" s="3" t="s">
        <v>7</v>
      </c>
      <c r="J2" s="4" t="s">
        <v>8</v>
      </c>
      <c r="K2" s="6"/>
      <c r="L2" s="5" t="s">
        <v>9</v>
      </c>
      <c r="M2" s="3" t="s">
        <v>7</v>
      </c>
      <c r="N2" s="4" t="s">
        <v>8</v>
      </c>
      <c r="O2" s="6"/>
      <c r="P2" s="5" t="s">
        <v>9</v>
      </c>
      <c r="Q2" s="3" t="s">
        <v>7</v>
      </c>
      <c r="R2" s="4" t="s">
        <v>8</v>
      </c>
      <c r="S2" s="6"/>
      <c r="T2" s="5" t="s">
        <v>9</v>
      </c>
      <c r="U2" s="3" t="s">
        <v>7</v>
      </c>
      <c r="V2" s="4" t="s">
        <v>8</v>
      </c>
      <c r="W2" s="6"/>
      <c r="X2" s="5" t="s">
        <v>9</v>
      </c>
      <c r="Y2" s="3" t="s">
        <v>7</v>
      </c>
      <c r="Z2" s="4" t="s">
        <v>8</v>
      </c>
      <c r="AA2" s="6"/>
      <c r="AB2" s="5" t="s">
        <v>9</v>
      </c>
    </row>
    <row r="3" spans="1:30" ht="13.5" customHeight="1" thickBot="1">
      <c r="A3" s="22" t="s">
        <v>15</v>
      </c>
      <c r="B3" s="2" t="s">
        <v>16</v>
      </c>
      <c r="C3" s="17" t="s">
        <v>104</v>
      </c>
      <c r="D3" s="18" t="s">
        <v>17</v>
      </c>
      <c r="E3" s="7"/>
      <c r="F3" s="13"/>
      <c r="G3" s="15"/>
      <c r="H3" s="14">
        <f>E3+F3-G3</f>
        <v>0</v>
      </c>
      <c r="I3" s="7">
        <v>5.5</v>
      </c>
      <c r="J3" s="13">
        <v>8.6999999999999993</v>
      </c>
      <c r="K3" s="15"/>
      <c r="L3" s="14">
        <f>I3+J3-K3</f>
        <v>14.2</v>
      </c>
      <c r="M3" s="7">
        <v>2.9</v>
      </c>
      <c r="N3" s="13">
        <v>9.15</v>
      </c>
      <c r="O3" s="15"/>
      <c r="P3" s="14">
        <f>M3+N3-O3</f>
        <v>12.05</v>
      </c>
      <c r="Q3" s="7">
        <v>2</v>
      </c>
      <c r="R3" s="13">
        <v>8.9499999999999993</v>
      </c>
      <c r="S3" s="15"/>
      <c r="T3" s="14">
        <f>Q3+R3-S3</f>
        <v>10.95</v>
      </c>
      <c r="U3" s="7">
        <v>4.5</v>
      </c>
      <c r="V3" s="13">
        <v>9.5500000000000007</v>
      </c>
      <c r="W3" s="15"/>
      <c r="X3" s="14">
        <f>U3+V3-W3</f>
        <v>14.05</v>
      </c>
      <c r="Y3" s="7">
        <v>3.5</v>
      </c>
      <c r="Z3" s="13">
        <v>9.6</v>
      </c>
      <c r="AA3" s="15"/>
      <c r="AB3" s="14">
        <f>Y3+Z3-AA3</f>
        <v>13.1</v>
      </c>
      <c r="AC3" s="10">
        <f>SUM(H3,L3,P3,T3,X3,AB3)-MIN(H3,L3,P3,T3,X3,AB3)</f>
        <v>64.349999999999994</v>
      </c>
      <c r="AD3" s="42" t="s">
        <v>108</v>
      </c>
    </row>
    <row r="4" spans="1:30" ht="13.5" customHeight="1" thickBot="1">
      <c r="A4" s="21" t="s">
        <v>18</v>
      </c>
      <c r="B4" s="17" t="s">
        <v>20</v>
      </c>
      <c r="C4" s="17" t="s">
        <v>104</v>
      </c>
      <c r="D4" s="18" t="s">
        <v>19</v>
      </c>
      <c r="E4" s="7">
        <v>3.1</v>
      </c>
      <c r="F4" s="13">
        <v>8.4</v>
      </c>
      <c r="G4" s="15"/>
      <c r="H4" s="14">
        <f>E4+F4-G4</f>
        <v>11.5</v>
      </c>
      <c r="I4" s="7">
        <v>2.5</v>
      </c>
      <c r="J4" s="13">
        <v>6.85</v>
      </c>
      <c r="K4" s="15"/>
      <c r="L4" s="14">
        <f>I4+J4-K4</f>
        <v>9.35</v>
      </c>
      <c r="M4" s="7">
        <v>3.2</v>
      </c>
      <c r="N4" s="13">
        <v>9.0500000000000007</v>
      </c>
      <c r="O4" s="15"/>
      <c r="P4" s="14">
        <f>M4+N4-O4</f>
        <v>12.25</v>
      </c>
      <c r="Q4" s="7">
        <v>2.6</v>
      </c>
      <c r="R4" s="13">
        <v>8.5</v>
      </c>
      <c r="S4" s="15"/>
      <c r="T4" s="14">
        <f>Q4+R4-S4</f>
        <v>11.1</v>
      </c>
      <c r="U4" s="7">
        <v>3.2</v>
      </c>
      <c r="V4" s="13">
        <v>8.9499999999999993</v>
      </c>
      <c r="W4" s="15"/>
      <c r="X4" s="14">
        <f>U4+V4-W4</f>
        <v>12.149999999999999</v>
      </c>
      <c r="Y4" s="7">
        <v>1.4</v>
      </c>
      <c r="Z4" s="13">
        <v>9.0500000000000007</v>
      </c>
      <c r="AA4" s="15"/>
      <c r="AB4" s="14">
        <f>Y4+Z4-AA4</f>
        <v>10.450000000000001</v>
      </c>
      <c r="AC4" s="10">
        <f>SUM(H4,L4,P4,T4,X4,AB4)-MIN(H4,L4,P4,T4,X4,AB4)</f>
        <v>57.449999999999996</v>
      </c>
      <c r="AD4" s="42" t="s">
        <v>109</v>
      </c>
    </row>
    <row r="5" spans="1:30" ht="13.5" customHeight="1" thickBot="1">
      <c r="A5" s="21"/>
      <c r="B5" s="2"/>
      <c r="C5" s="2"/>
      <c r="D5" s="1"/>
      <c r="E5" s="7"/>
      <c r="F5" s="13"/>
      <c r="G5" s="15"/>
      <c r="H5" s="14">
        <f t="shared" ref="H5:H18" si="0">E5+F5-G5</f>
        <v>0</v>
      </c>
      <c r="I5" s="7"/>
      <c r="J5" s="13"/>
      <c r="K5" s="15"/>
      <c r="L5" s="14">
        <f t="shared" ref="L5:L18" si="1">I5+J5-K5</f>
        <v>0</v>
      </c>
      <c r="M5" s="7"/>
      <c r="N5" s="13"/>
      <c r="O5" s="15"/>
      <c r="P5" s="14">
        <f t="shared" ref="P5:P18" si="2">M5+N5-O5</f>
        <v>0</v>
      </c>
      <c r="Q5" s="7"/>
      <c r="R5" s="13"/>
      <c r="S5" s="15"/>
      <c r="T5" s="14">
        <f t="shared" ref="T5:T18" si="3">Q5+R5-S5</f>
        <v>0</v>
      </c>
      <c r="U5" s="7"/>
      <c r="V5" s="13"/>
      <c r="W5" s="15"/>
      <c r="X5" s="14">
        <f t="shared" ref="X5:X18" si="4">U5+V5-W5</f>
        <v>0</v>
      </c>
      <c r="Y5" s="7"/>
      <c r="Z5" s="13"/>
      <c r="AA5" s="15"/>
      <c r="AB5" s="14">
        <f t="shared" ref="AB5:AB18" si="5">Y5+Z5-AA5</f>
        <v>0</v>
      </c>
      <c r="AC5" s="10">
        <f t="shared" ref="AC5:AC18" si="6">SUM(H5,L5,P5,T5,X5,AB5)-MIN(H5,L5,P5,T5,X5,AB5)</f>
        <v>0</v>
      </c>
    </row>
    <row r="6" spans="1:30" ht="13.5" customHeight="1" thickBot="1">
      <c r="A6" s="21" t="s">
        <v>21</v>
      </c>
      <c r="B6" s="17" t="s">
        <v>22</v>
      </c>
      <c r="C6" s="17" t="s">
        <v>105</v>
      </c>
      <c r="D6" s="18" t="s">
        <v>23</v>
      </c>
      <c r="E6" s="7">
        <v>3.5</v>
      </c>
      <c r="F6" s="13">
        <v>7.3</v>
      </c>
      <c r="G6" s="15"/>
      <c r="H6" s="14">
        <f t="shared" si="0"/>
        <v>10.8</v>
      </c>
      <c r="I6" s="7">
        <v>1.2</v>
      </c>
      <c r="J6" s="13">
        <v>8.0500000000000007</v>
      </c>
      <c r="K6" s="15"/>
      <c r="L6" s="14">
        <f t="shared" si="1"/>
        <v>9.25</v>
      </c>
      <c r="M6" s="7">
        <v>2.4</v>
      </c>
      <c r="N6" s="13">
        <v>8.75</v>
      </c>
      <c r="O6" s="15"/>
      <c r="P6" s="14">
        <f t="shared" si="2"/>
        <v>11.15</v>
      </c>
      <c r="Q6" s="7">
        <v>2</v>
      </c>
      <c r="R6" s="13">
        <v>8.6999999999999993</v>
      </c>
      <c r="S6" s="15"/>
      <c r="T6" s="14">
        <f t="shared" si="3"/>
        <v>10.7</v>
      </c>
      <c r="U6" s="7">
        <v>2.6</v>
      </c>
      <c r="V6" s="13">
        <v>9.25</v>
      </c>
      <c r="W6" s="15"/>
      <c r="X6" s="14">
        <f t="shared" si="4"/>
        <v>11.85</v>
      </c>
      <c r="Y6" s="7"/>
      <c r="Z6" s="13"/>
      <c r="AA6" s="15"/>
      <c r="AB6" s="14">
        <f t="shared" si="5"/>
        <v>0</v>
      </c>
      <c r="AC6" s="10">
        <f t="shared" si="6"/>
        <v>53.750000000000007</v>
      </c>
      <c r="AD6" s="42" t="s">
        <v>109</v>
      </c>
    </row>
    <row r="7" spans="1:30" ht="13.5" customHeight="1" thickBot="1">
      <c r="A7" s="21" t="s">
        <v>25</v>
      </c>
      <c r="B7" s="17" t="s">
        <v>26</v>
      </c>
      <c r="C7" s="17" t="s">
        <v>105</v>
      </c>
      <c r="D7" s="18" t="s">
        <v>23</v>
      </c>
      <c r="E7" s="7">
        <v>5.0999999999999996</v>
      </c>
      <c r="F7" s="13">
        <v>9.3000000000000007</v>
      </c>
      <c r="G7" s="15"/>
      <c r="H7" s="14">
        <f t="shared" si="0"/>
        <v>14.4</v>
      </c>
      <c r="I7" s="7">
        <v>3.2</v>
      </c>
      <c r="J7" s="13">
        <v>8.4499999999999993</v>
      </c>
      <c r="K7" s="15"/>
      <c r="L7" s="14">
        <f t="shared" si="1"/>
        <v>11.649999999999999</v>
      </c>
      <c r="M7" s="7">
        <v>5.0999999999999996</v>
      </c>
      <c r="N7" s="13">
        <v>8.75</v>
      </c>
      <c r="O7" s="15"/>
      <c r="P7" s="14">
        <f t="shared" si="2"/>
        <v>13.85</v>
      </c>
      <c r="Q7" s="7">
        <v>3.2</v>
      </c>
      <c r="R7" s="13">
        <v>9.15</v>
      </c>
      <c r="S7" s="15"/>
      <c r="T7" s="14">
        <f t="shared" si="3"/>
        <v>12.350000000000001</v>
      </c>
      <c r="U7" s="7">
        <v>4.9000000000000004</v>
      </c>
      <c r="V7" s="13">
        <v>9.35</v>
      </c>
      <c r="W7" s="15"/>
      <c r="X7" s="14">
        <f t="shared" si="4"/>
        <v>14.25</v>
      </c>
      <c r="Y7" s="7"/>
      <c r="Z7" s="13"/>
      <c r="AA7" s="15"/>
      <c r="AB7" s="14">
        <f t="shared" si="5"/>
        <v>0</v>
      </c>
      <c r="AC7" s="10">
        <f t="shared" si="6"/>
        <v>66.5</v>
      </c>
      <c r="AD7" s="42" t="s">
        <v>108</v>
      </c>
    </row>
    <row r="8" spans="1:30" ht="13.5" customHeight="1" thickBot="1">
      <c r="A8" s="21"/>
      <c r="B8" s="17"/>
      <c r="C8" s="17"/>
      <c r="D8" s="18"/>
      <c r="E8" s="7"/>
      <c r="F8" s="13"/>
      <c r="G8" s="15"/>
      <c r="H8" s="14">
        <f t="shared" si="0"/>
        <v>0</v>
      </c>
      <c r="I8" s="7"/>
      <c r="J8" s="13"/>
      <c r="K8" s="15"/>
      <c r="L8" s="14">
        <f t="shared" si="1"/>
        <v>0</v>
      </c>
      <c r="M8" s="7"/>
      <c r="N8" s="13"/>
      <c r="O8" s="15"/>
      <c r="P8" s="14">
        <f t="shared" si="2"/>
        <v>0</v>
      </c>
      <c r="Q8" s="7"/>
      <c r="R8" s="13"/>
      <c r="S8" s="15"/>
      <c r="T8" s="14">
        <f t="shared" si="3"/>
        <v>0</v>
      </c>
      <c r="U8" s="7"/>
      <c r="V8" s="13"/>
      <c r="W8" s="15"/>
      <c r="X8" s="14">
        <f t="shared" si="4"/>
        <v>0</v>
      </c>
      <c r="Y8" s="7"/>
      <c r="Z8" s="13"/>
      <c r="AA8" s="15"/>
      <c r="AB8" s="14">
        <f t="shared" si="5"/>
        <v>0</v>
      </c>
      <c r="AC8" s="10">
        <f t="shared" si="6"/>
        <v>0</v>
      </c>
    </row>
    <row r="9" spans="1:30" ht="13.5" customHeight="1" thickBot="1">
      <c r="A9" s="21" t="s">
        <v>27</v>
      </c>
      <c r="B9" s="17" t="s">
        <v>28</v>
      </c>
      <c r="C9" s="17" t="s">
        <v>106</v>
      </c>
      <c r="D9" s="18" t="s">
        <v>29</v>
      </c>
      <c r="E9" s="7">
        <v>4.3</v>
      </c>
      <c r="F9" s="13">
        <v>9</v>
      </c>
      <c r="G9" s="15"/>
      <c r="H9" s="14">
        <f t="shared" si="0"/>
        <v>13.3</v>
      </c>
      <c r="I9" s="7">
        <v>3.6</v>
      </c>
      <c r="J9" s="13">
        <v>8.1</v>
      </c>
      <c r="K9" s="15"/>
      <c r="L9" s="14">
        <f t="shared" si="1"/>
        <v>11.7</v>
      </c>
      <c r="M9" s="7">
        <v>4.5</v>
      </c>
      <c r="N9" s="13">
        <v>9.0500000000000007</v>
      </c>
      <c r="O9" s="15"/>
      <c r="P9" s="14">
        <f t="shared" si="2"/>
        <v>13.55</v>
      </c>
      <c r="Q9" s="7">
        <v>2</v>
      </c>
      <c r="R9" s="13">
        <v>9.25</v>
      </c>
      <c r="S9" s="15"/>
      <c r="T9" s="14">
        <f t="shared" si="3"/>
        <v>11.25</v>
      </c>
      <c r="U9" s="7">
        <v>4.0999999999999996</v>
      </c>
      <c r="V9" s="13">
        <v>8.9499999999999993</v>
      </c>
      <c r="W9" s="15"/>
      <c r="X9" s="14">
        <f t="shared" si="4"/>
        <v>13.049999999999999</v>
      </c>
      <c r="Y9" s="7">
        <v>4.0999999999999996</v>
      </c>
      <c r="Z9" s="13">
        <v>9.4</v>
      </c>
      <c r="AA9" s="15"/>
      <c r="AB9" s="14">
        <f t="shared" si="5"/>
        <v>13.5</v>
      </c>
      <c r="AC9" s="10">
        <f t="shared" si="6"/>
        <v>65.099999999999994</v>
      </c>
      <c r="AD9" s="42" t="s">
        <v>108</v>
      </c>
    </row>
    <row r="10" spans="1:30" ht="13.5" customHeight="1" thickBot="1">
      <c r="A10" s="21" t="s">
        <v>30</v>
      </c>
      <c r="B10" s="17" t="s">
        <v>31</v>
      </c>
      <c r="C10" s="17" t="s">
        <v>106</v>
      </c>
      <c r="D10" s="18" t="s">
        <v>32</v>
      </c>
      <c r="E10" s="7">
        <v>3.5</v>
      </c>
      <c r="F10" s="13">
        <v>8.35</v>
      </c>
      <c r="G10" s="15"/>
      <c r="H10" s="14">
        <f t="shared" si="0"/>
        <v>11.85</v>
      </c>
      <c r="I10" s="7">
        <v>2.1</v>
      </c>
      <c r="J10" s="13">
        <v>6.95</v>
      </c>
      <c r="K10" s="15"/>
      <c r="L10" s="14">
        <f t="shared" si="1"/>
        <v>9.0500000000000007</v>
      </c>
      <c r="M10" s="7">
        <v>2.6</v>
      </c>
      <c r="N10" s="13">
        <v>8.3000000000000007</v>
      </c>
      <c r="O10" s="15"/>
      <c r="P10" s="14">
        <f t="shared" si="2"/>
        <v>10.9</v>
      </c>
      <c r="Q10" s="7">
        <v>2</v>
      </c>
      <c r="R10" s="13">
        <v>8.3000000000000007</v>
      </c>
      <c r="S10" s="15"/>
      <c r="T10" s="14">
        <f t="shared" si="3"/>
        <v>10.3</v>
      </c>
      <c r="U10" s="7">
        <v>2.7</v>
      </c>
      <c r="V10" s="13">
        <v>8.1999999999999993</v>
      </c>
      <c r="W10" s="15"/>
      <c r="X10" s="14">
        <f t="shared" si="4"/>
        <v>10.899999999999999</v>
      </c>
      <c r="Y10" s="7"/>
      <c r="Z10" s="13"/>
      <c r="AA10" s="15"/>
      <c r="AB10" s="14">
        <f t="shared" si="5"/>
        <v>0</v>
      </c>
      <c r="AC10" s="10">
        <f t="shared" si="6"/>
        <v>52.999999999999993</v>
      </c>
      <c r="AD10" s="42" t="s">
        <v>109</v>
      </c>
    </row>
    <row r="11" spans="1:30" ht="13.5" customHeight="1" thickBot="1">
      <c r="A11" s="21"/>
      <c r="B11" s="17"/>
      <c r="C11" s="17"/>
      <c r="D11" s="18"/>
      <c r="E11" s="7"/>
      <c r="F11" s="13"/>
      <c r="G11" s="15"/>
      <c r="H11" s="14">
        <f t="shared" si="0"/>
        <v>0</v>
      </c>
      <c r="I11" s="7"/>
      <c r="J11" s="13"/>
      <c r="K11" s="15"/>
      <c r="L11" s="14">
        <f t="shared" si="1"/>
        <v>0</v>
      </c>
      <c r="M11" s="7"/>
      <c r="N11" s="13"/>
      <c r="O11" s="15"/>
      <c r="P11" s="14">
        <f t="shared" si="2"/>
        <v>0</v>
      </c>
      <c r="Q11" s="7"/>
      <c r="R11" s="13"/>
      <c r="S11" s="15"/>
      <c r="T11" s="14">
        <f t="shared" si="3"/>
        <v>0</v>
      </c>
      <c r="U11" s="7"/>
      <c r="V11" s="13"/>
      <c r="W11" s="15"/>
      <c r="X11" s="14">
        <f t="shared" si="4"/>
        <v>0</v>
      </c>
      <c r="Y11" s="7"/>
      <c r="Z11" s="13"/>
      <c r="AA11" s="15"/>
      <c r="AB11" s="14">
        <f t="shared" si="5"/>
        <v>0</v>
      </c>
      <c r="AC11" s="10">
        <f t="shared" si="6"/>
        <v>0</v>
      </c>
    </row>
    <row r="12" spans="1:30" ht="13.5" customHeight="1" thickBot="1">
      <c r="A12" s="21"/>
      <c r="B12" s="17"/>
      <c r="C12" s="17"/>
      <c r="D12" s="18"/>
      <c r="E12" s="7"/>
      <c r="F12" s="13"/>
      <c r="G12" s="15"/>
      <c r="H12" s="14">
        <f t="shared" si="0"/>
        <v>0</v>
      </c>
      <c r="I12" s="7"/>
      <c r="J12" s="13"/>
      <c r="K12" s="15"/>
      <c r="L12" s="14">
        <f t="shared" si="1"/>
        <v>0</v>
      </c>
      <c r="M12" s="7"/>
      <c r="N12" s="13"/>
      <c r="O12" s="15"/>
      <c r="P12" s="14">
        <f t="shared" si="2"/>
        <v>0</v>
      </c>
      <c r="Q12" s="7"/>
      <c r="R12" s="13"/>
      <c r="S12" s="15"/>
      <c r="T12" s="14">
        <f t="shared" si="3"/>
        <v>0</v>
      </c>
      <c r="U12" s="7"/>
      <c r="V12" s="13"/>
      <c r="W12" s="15"/>
      <c r="X12" s="14">
        <f t="shared" si="4"/>
        <v>0</v>
      </c>
      <c r="Y12" s="7"/>
      <c r="Z12" s="13"/>
      <c r="AA12" s="15"/>
      <c r="AB12" s="14">
        <f t="shared" si="5"/>
        <v>0</v>
      </c>
      <c r="AC12" s="10">
        <f t="shared" si="6"/>
        <v>0</v>
      </c>
    </row>
    <row r="13" spans="1:30" ht="13.5" customHeight="1" thickBot="1">
      <c r="A13" s="21"/>
      <c r="B13" s="17"/>
      <c r="C13" s="17"/>
      <c r="D13" s="18"/>
      <c r="E13" s="7"/>
      <c r="F13" s="13"/>
      <c r="G13" s="15"/>
      <c r="H13" s="14">
        <f t="shared" si="0"/>
        <v>0</v>
      </c>
      <c r="I13" s="7"/>
      <c r="J13" s="13"/>
      <c r="K13" s="15"/>
      <c r="L13" s="14">
        <f t="shared" si="1"/>
        <v>0</v>
      </c>
      <c r="M13" s="7"/>
      <c r="N13" s="13"/>
      <c r="O13" s="15"/>
      <c r="P13" s="14">
        <f t="shared" si="2"/>
        <v>0</v>
      </c>
      <c r="Q13" s="7"/>
      <c r="R13" s="13"/>
      <c r="S13" s="15"/>
      <c r="T13" s="14">
        <f t="shared" si="3"/>
        <v>0</v>
      </c>
      <c r="U13" s="7"/>
      <c r="V13" s="13"/>
      <c r="W13" s="15"/>
      <c r="X13" s="14">
        <f t="shared" si="4"/>
        <v>0</v>
      </c>
      <c r="Y13" s="7"/>
      <c r="Z13" s="13"/>
      <c r="AA13" s="15"/>
      <c r="AB13" s="14">
        <f t="shared" si="5"/>
        <v>0</v>
      </c>
      <c r="AC13" s="10">
        <f t="shared" si="6"/>
        <v>0</v>
      </c>
    </row>
    <row r="14" spans="1:30" ht="13.5" customHeight="1" thickBot="1">
      <c r="A14" s="21"/>
      <c r="B14" s="17"/>
      <c r="C14" s="17"/>
      <c r="D14" s="18"/>
      <c r="E14" s="7"/>
      <c r="F14" s="13"/>
      <c r="G14" s="15"/>
      <c r="H14" s="14">
        <f t="shared" si="0"/>
        <v>0</v>
      </c>
      <c r="I14" s="7"/>
      <c r="J14" s="13"/>
      <c r="K14" s="15"/>
      <c r="L14" s="14">
        <f t="shared" si="1"/>
        <v>0</v>
      </c>
      <c r="M14" s="7"/>
      <c r="N14" s="13"/>
      <c r="O14" s="15"/>
      <c r="P14" s="14">
        <f t="shared" si="2"/>
        <v>0</v>
      </c>
      <c r="Q14" s="7"/>
      <c r="R14" s="13"/>
      <c r="S14" s="15"/>
      <c r="T14" s="14">
        <f t="shared" si="3"/>
        <v>0</v>
      </c>
      <c r="U14" s="7"/>
      <c r="V14" s="13"/>
      <c r="W14" s="15"/>
      <c r="X14" s="14">
        <f t="shared" si="4"/>
        <v>0</v>
      </c>
      <c r="Y14" s="7"/>
      <c r="Z14" s="13"/>
      <c r="AA14" s="15"/>
      <c r="AB14" s="14">
        <f t="shared" si="5"/>
        <v>0</v>
      </c>
      <c r="AC14" s="10">
        <f t="shared" si="6"/>
        <v>0</v>
      </c>
    </row>
    <row r="15" spans="1:30" ht="13.5" customHeight="1" thickBot="1">
      <c r="A15" s="12"/>
      <c r="B15" s="2"/>
      <c r="C15" s="2"/>
      <c r="D15" s="1"/>
      <c r="E15" s="7"/>
      <c r="F15" s="13"/>
      <c r="G15" s="15"/>
      <c r="H15" s="14">
        <f t="shared" si="0"/>
        <v>0</v>
      </c>
      <c r="I15" s="7"/>
      <c r="J15" s="13"/>
      <c r="K15" s="15"/>
      <c r="L15" s="14">
        <f t="shared" si="1"/>
        <v>0</v>
      </c>
      <c r="M15" s="7"/>
      <c r="N15" s="13"/>
      <c r="O15" s="15"/>
      <c r="P15" s="14">
        <f t="shared" si="2"/>
        <v>0</v>
      </c>
      <c r="Q15" s="7"/>
      <c r="R15" s="13"/>
      <c r="S15" s="15"/>
      <c r="T15" s="14">
        <f t="shared" si="3"/>
        <v>0</v>
      </c>
      <c r="U15" s="7"/>
      <c r="V15" s="13"/>
      <c r="W15" s="15"/>
      <c r="X15" s="14">
        <f t="shared" si="4"/>
        <v>0</v>
      </c>
      <c r="Y15" s="7"/>
      <c r="Z15" s="13"/>
      <c r="AA15" s="15"/>
      <c r="AB15" s="14">
        <f t="shared" si="5"/>
        <v>0</v>
      </c>
      <c r="AC15" s="10">
        <f t="shared" si="6"/>
        <v>0</v>
      </c>
    </row>
    <row r="16" spans="1:30" ht="13.5" customHeight="1" thickBot="1">
      <c r="A16" s="12"/>
      <c r="B16" s="2"/>
      <c r="C16" s="2"/>
      <c r="D16" s="1"/>
      <c r="E16" s="7"/>
      <c r="F16" s="13"/>
      <c r="G16" s="15"/>
      <c r="H16" s="14">
        <f t="shared" si="0"/>
        <v>0</v>
      </c>
      <c r="I16" s="7"/>
      <c r="J16" s="13"/>
      <c r="K16" s="15"/>
      <c r="L16" s="14">
        <f t="shared" si="1"/>
        <v>0</v>
      </c>
      <c r="M16" s="7"/>
      <c r="N16" s="13"/>
      <c r="O16" s="15"/>
      <c r="P16" s="14">
        <f t="shared" si="2"/>
        <v>0</v>
      </c>
      <c r="Q16" s="7"/>
      <c r="R16" s="13"/>
      <c r="S16" s="15"/>
      <c r="T16" s="14">
        <f t="shared" si="3"/>
        <v>0</v>
      </c>
      <c r="U16" s="7"/>
      <c r="V16" s="13"/>
      <c r="W16" s="15"/>
      <c r="X16" s="14">
        <f t="shared" si="4"/>
        <v>0</v>
      </c>
      <c r="Y16" s="7"/>
      <c r="Z16" s="13"/>
      <c r="AA16" s="15"/>
      <c r="AB16" s="14">
        <f t="shared" si="5"/>
        <v>0</v>
      </c>
      <c r="AC16" s="10">
        <f t="shared" si="6"/>
        <v>0</v>
      </c>
    </row>
    <row r="17" spans="1:29" ht="13.5" customHeight="1" thickBot="1">
      <c r="A17" s="12"/>
      <c r="B17" s="2"/>
      <c r="C17" s="2"/>
      <c r="D17" s="1"/>
      <c r="E17" s="7"/>
      <c r="F17" s="13"/>
      <c r="G17" s="15"/>
      <c r="H17" s="14">
        <f t="shared" si="0"/>
        <v>0</v>
      </c>
      <c r="I17" s="7"/>
      <c r="J17" s="13"/>
      <c r="K17" s="15"/>
      <c r="L17" s="14">
        <f t="shared" si="1"/>
        <v>0</v>
      </c>
      <c r="M17" s="7"/>
      <c r="N17" s="13"/>
      <c r="O17" s="15"/>
      <c r="P17" s="14">
        <f t="shared" si="2"/>
        <v>0</v>
      </c>
      <c r="Q17" s="7"/>
      <c r="R17" s="13"/>
      <c r="S17" s="15"/>
      <c r="T17" s="14">
        <f t="shared" si="3"/>
        <v>0</v>
      </c>
      <c r="U17" s="7"/>
      <c r="V17" s="13"/>
      <c r="W17" s="15"/>
      <c r="X17" s="14">
        <f t="shared" si="4"/>
        <v>0</v>
      </c>
      <c r="Y17" s="7"/>
      <c r="Z17" s="13"/>
      <c r="AA17" s="15"/>
      <c r="AB17" s="14">
        <f t="shared" si="5"/>
        <v>0</v>
      </c>
      <c r="AC17" s="10">
        <f t="shared" si="6"/>
        <v>0</v>
      </c>
    </row>
    <row r="18" spans="1:29" ht="13.5" customHeight="1" thickBot="1">
      <c r="A18" s="12"/>
      <c r="B18" s="2"/>
      <c r="C18" s="2"/>
      <c r="D18" s="1"/>
      <c r="E18" s="7"/>
      <c r="F18" s="13"/>
      <c r="G18" s="15"/>
      <c r="H18" s="14">
        <f t="shared" si="0"/>
        <v>0</v>
      </c>
      <c r="I18" s="7"/>
      <c r="J18" s="13"/>
      <c r="K18" s="15"/>
      <c r="L18" s="14">
        <f t="shared" si="1"/>
        <v>0</v>
      </c>
      <c r="M18" s="7"/>
      <c r="N18" s="13"/>
      <c r="O18" s="15"/>
      <c r="P18" s="14">
        <f t="shared" si="2"/>
        <v>0</v>
      </c>
      <c r="Q18" s="7"/>
      <c r="R18" s="13"/>
      <c r="S18" s="15"/>
      <c r="T18" s="14">
        <f t="shared" si="3"/>
        <v>0</v>
      </c>
      <c r="U18" s="7"/>
      <c r="V18" s="13"/>
      <c r="W18" s="15"/>
      <c r="X18" s="14">
        <f t="shared" si="4"/>
        <v>0</v>
      </c>
      <c r="Y18" s="7"/>
      <c r="Z18" s="13"/>
      <c r="AA18" s="15"/>
      <c r="AB18" s="14">
        <f t="shared" si="5"/>
        <v>0</v>
      </c>
      <c r="AC18" s="10">
        <f t="shared" si="6"/>
        <v>0</v>
      </c>
    </row>
    <row r="19" spans="1:29" ht="13.5" customHeight="1" thickBot="1">
      <c r="A19" s="12"/>
      <c r="B19" s="2"/>
      <c r="C19" s="2"/>
      <c r="D19" s="1"/>
      <c r="E19" s="7"/>
      <c r="F19" s="13"/>
      <c r="G19" s="15"/>
      <c r="H19" s="14">
        <f>E19+F19-G19</f>
        <v>0</v>
      </c>
      <c r="I19" s="7"/>
      <c r="J19" s="13"/>
      <c r="K19" s="15"/>
      <c r="L19" s="14">
        <f>I19+J19-K19</f>
        <v>0</v>
      </c>
      <c r="M19" s="7"/>
      <c r="N19" s="13"/>
      <c r="O19" s="15"/>
      <c r="P19" s="14">
        <f>M19+N19-O19</f>
        <v>0</v>
      </c>
      <c r="Q19" s="7"/>
      <c r="R19" s="13"/>
      <c r="S19" s="15"/>
      <c r="T19" s="14">
        <f>Q19+R19-S19</f>
        <v>0</v>
      </c>
      <c r="U19" s="7"/>
      <c r="V19" s="13"/>
      <c r="W19" s="15"/>
      <c r="X19" s="14">
        <f>U19+V19-W19</f>
        <v>0</v>
      </c>
      <c r="Y19" s="7"/>
      <c r="Z19" s="13"/>
      <c r="AA19" s="15"/>
      <c r="AB19" s="14">
        <f>Y19+Z19-AA19</f>
        <v>0</v>
      </c>
      <c r="AC19" s="10">
        <f>SUM(H19,L19,P19,T19,X19,AB19)-MIN(H19,L19,P19,T19,X19,AB19)</f>
        <v>0</v>
      </c>
    </row>
    <row r="20" spans="1:29" ht="13.5" customHeight="1" thickBot="1">
      <c r="A20" s="12"/>
      <c r="B20" s="2"/>
      <c r="C20" s="2"/>
      <c r="D20" s="1"/>
      <c r="E20" s="7"/>
      <c r="F20" s="13"/>
      <c r="G20" s="15"/>
      <c r="H20" s="14">
        <f>E20+F20-G20</f>
        <v>0</v>
      </c>
      <c r="I20" s="7"/>
      <c r="J20" s="13"/>
      <c r="K20" s="15"/>
      <c r="L20" s="14">
        <f>I20+J20-K20</f>
        <v>0</v>
      </c>
      <c r="M20" s="7"/>
      <c r="N20" s="13"/>
      <c r="O20" s="15"/>
      <c r="P20" s="14">
        <f>M20+N20-O20</f>
        <v>0</v>
      </c>
      <c r="Q20" s="7"/>
      <c r="R20" s="13"/>
      <c r="S20" s="15"/>
      <c r="T20" s="14">
        <f>Q20+R20-S20</f>
        <v>0</v>
      </c>
      <c r="U20" s="7"/>
      <c r="V20" s="13"/>
      <c r="W20" s="15"/>
      <c r="X20" s="14">
        <f>U20+V20-W20</f>
        <v>0</v>
      </c>
      <c r="Y20" s="7"/>
      <c r="Z20" s="13"/>
      <c r="AA20" s="15"/>
      <c r="AB20" s="14">
        <f>Y20+Z20-AA20</f>
        <v>0</v>
      </c>
      <c r="AC20" s="10">
        <f>SUM(H20,L20,P20,T20,X20,AB20)-MIN(H20,L20,P20,T20,X20,AB20)</f>
        <v>0</v>
      </c>
    </row>
    <row r="21" spans="1:29" ht="13.5" customHeight="1" thickBot="1">
      <c r="A21" s="12"/>
      <c r="B21" s="2"/>
      <c r="C21" s="2"/>
      <c r="D21" s="1"/>
      <c r="E21" s="7"/>
      <c r="F21" s="13"/>
      <c r="G21" s="15"/>
      <c r="H21" s="14">
        <f>E21+F21-G21</f>
        <v>0</v>
      </c>
      <c r="I21" s="7"/>
      <c r="J21" s="13"/>
      <c r="K21" s="15"/>
      <c r="L21" s="14">
        <f>I21+J21-K21</f>
        <v>0</v>
      </c>
      <c r="M21" s="7"/>
      <c r="N21" s="13"/>
      <c r="O21" s="15"/>
      <c r="P21" s="14">
        <f>M21+N21-O21</f>
        <v>0</v>
      </c>
      <c r="Q21" s="7"/>
      <c r="R21" s="13"/>
      <c r="S21" s="15"/>
      <c r="T21" s="14">
        <f>Q21+R21-S21</f>
        <v>0</v>
      </c>
      <c r="U21" s="7"/>
      <c r="V21" s="13"/>
      <c r="W21" s="15"/>
      <c r="X21" s="14">
        <f>U21+V21-W21</f>
        <v>0</v>
      </c>
      <c r="Y21" s="7"/>
      <c r="Z21" s="13"/>
      <c r="AA21" s="15"/>
      <c r="AB21" s="14">
        <f>Y21+Z21-AA21</f>
        <v>0</v>
      </c>
      <c r="AC21" s="10">
        <f>SUM(H21,L21,P21,T21,X21,AB21)-MIN(H21,L21,P21,T21,X21,AB21)</f>
        <v>0</v>
      </c>
    </row>
    <row r="22" spans="1:29" ht="13.5" customHeight="1" thickBot="1">
      <c r="A22" s="12"/>
      <c r="B22" s="2"/>
      <c r="C22" s="2"/>
      <c r="D22" s="1"/>
      <c r="E22" s="7"/>
      <c r="F22" s="13"/>
      <c r="G22" s="15"/>
      <c r="H22" s="14">
        <f>E22+F22-G22</f>
        <v>0</v>
      </c>
      <c r="I22" s="7"/>
      <c r="J22" s="13"/>
      <c r="K22" s="15"/>
      <c r="L22" s="14">
        <f>I22+J22-K22</f>
        <v>0</v>
      </c>
      <c r="M22" s="7"/>
      <c r="N22" s="13"/>
      <c r="O22" s="15"/>
      <c r="P22" s="14">
        <f>M22+N22-O22</f>
        <v>0</v>
      </c>
      <c r="Q22" s="7"/>
      <c r="R22" s="13"/>
      <c r="S22" s="15"/>
      <c r="T22" s="14">
        <f>Q22+R22-S22</f>
        <v>0</v>
      </c>
      <c r="U22" s="7"/>
      <c r="V22" s="13"/>
      <c r="W22" s="15"/>
      <c r="X22" s="14">
        <f>U22+V22-W22</f>
        <v>0</v>
      </c>
      <c r="Y22" s="7"/>
      <c r="Z22" s="13"/>
      <c r="AA22" s="15"/>
      <c r="AB22" s="14">
        <f>Y22+Z22-AA22</f>
        <v>0</v>
      </c>
      <c r="AC22" s="10">
        <f>SUM(H22,L22,P22,T22,X22,AB22)-MIN(H22,L22,P22,T22,X22,AB22)</f>
        <v>0</v>
      </c>
    </row>
    <row r="23" spans="1:29" ht="13.5" customHeight="1">
      <c r="A23" s="19"/>
      <c r="B23" s="20"/>
      <c r="C23" s="2"/>
      <c r="D23" s="1"/>
      <c r="E23" s="7"/>
      <c r="F23" s="13"/>
      <c r="G23" s="15"/>
      <c r="H23" s="14">
        <f>E23+F23-G23</f>
        <v>0</v>
      </c>
      <c r="I23" s="7"/>
      <c r="J23" s="13"/>
      <c r="K23" s="15"/>
      <c r="L23" s="14">
        <f>I23+J23-K23</f>
        <v>0</v>
      </c>
      <c r="M23" s="7"/>
      <c r="N23" s="13"/>
      <c r="O23" s="15"/>
      <c r="P23" s="14">
        <f>M23+N23-O23</f>
        <v>0</v>
      </c>
      <c r="Q23" s="7"/>
      <c r="R23" s="13"/>
      <c r="S23" s="15"/>
      <c r="T23" s="14">
        <f>Q23+R23-S23</f>
        <v>0</v>
      </c>
      <c r="U23" s="7"/>
      <c r="V23" s="13"/>
      <c r="W23" s="15"/>
      <c r="X23" s="14">
        <f>U23+V23-W23</f>
        <v>0</v>
      </c>
      <c r="Y23" s="7"/>
      <c r="Z23" s="13"/>
      <c r="AA23" s="15"/>
      <c r="AB23" s="14">
        <f>Y23+Z23-AA23</f>
        <v>0</v>
      </c>
      <c r="AC23" s="10">
        <f>SUM(H23,L23,P23,T23,X23,AB23)-MIN(H23,L23,P23,T23,X23,AB23)</f>
        <v>0</v>
      </c>
    </row>
  </sheetData>
  <mergeCells count="10">
    <mergeCell ref="M1:P1"/>
    <mergeCell ref="Q1:T1"/>
    <mergeCell ref="U1:X1"/>
    <mergeCell ref="Y1:AB1"/>
    <mergeCell ref="A1:A2"/>
    <mergeCell ref="B1:B2"/>
    <mergeCell ref="C1:C2"/>
    <mergeCell ref="D1:D2"/>
    <mergeCell ref="E1:H1"/>
    <mergeCell ref="I1:L1"/>
  </mergeCells>
  <conditionalFormatting sqref="H3 L3 P3 T3 X3 AB3 AB5:AB18 X5:X18 T5:T18 P5:P18 L5:L18 H5:H18">
    <cfRule type="cellIs" dxfId="31" priority="3" operator="equal">
      <formula>MIN($H3,$L3,$P3,$T3,$X3,$AB3)</formula>
    </cfRule>
  </conditionalFormatting>
  <conditionalFormatting sqref="H4 L4 P4 T4 X4 AB4 AB19:AB23 X19:X23 T19:T23 P19:P23 L19:L23 H19:H23">
    <cfRule type="cellIs" dxfId="30" priority="2" operator="equal">
      <formula>MIN($H4,$L4,$P4,$T4,$X4,$AB4)</formula>
    </cfRule>
  </conditionalFormatting>
  <pageMargins left="0.39231601731601734" right="0.28409090909090912" top="0.78740157499999996" bottom="0.78740157499999996" header="0.3" footer="0.3"/>
  <pageSetup paperSize="9" orientation="landscape" horizontalDpi="4294967294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zoomScaleNormal="100" workbookViewId="0">
      <selection activeCell="V26" sqref="V26"/>
    </sheetView>
  </sheetViews>
  <sheetFormatPr baseColWidth="10" defaultColWidth="11.42578125" defaultRowHeight="15"/>
  <cols>
    <col min="1" max="1" width="9.28515625" style="11" customWidth="1"/>
    <col min="2" max="2" width="8.7109375" style="11" customWidth="1"/>
    <col min="3" max="3" width="11.42578125" style="11" customWidth="1"/>
    <col min="4" max="4" width="19.28515625" style="11" customWidth="1"/>
    <col min="5" max="6" width="5" style="8" customWidth="1"/>
    <col min="7" max="7" width="4.5703125" style="8" customWidth="1"/>
    <col min="8" max="8" width="5.42578125" style="8" customWidth="1"/>
    <col min="9" max="11" width="4.85546875" style="9" customWidth="1"/>
    <col min="12" max="12" width="6" style="9" customWidth="1"/>
    <col min="13" max="24" width="5.140625" style="9" customWidth="1"/>
    <col min="25" max="25" width="11.42578125" style="9"/>
    <col min="26" max="26" width="11.42578125" style="41"/>
    <col min="27" max="16384" width="11.42578125" style="9"/>
  </cols>
  <sheetData>
    <row r="1" spans="1:26" ht="15.75" customHeight="1" thickBot="1">
      <c r="A1" s="33" t="s">
        <v>0</v>
      </c>
      <c r="B1" s="35" t="s">
        <v>1</v>
      </c>
      <c r="C1" s="37" t="s">
        <v>2</v>
      </c>
      <c r="D1" s="39" t="s">
        <v>3</v>
      </c>
      <c r="E1" s="29" t="s">
        <v>5</v>
      </c>
      <c r="F1" s="29"/>
      <c r="G1" s="29"/>
      <c r="H1" s="29"/>
      <c r="I1" s="29" t="s">
        <v>12</v>
      </c>
      <c r="J1" s="29"/>
      <c r="K1" s="29"/>
      <c r="L1" s="29"/>
      <c r="M1" s="29" t="s">
        <v>4</v>
      </c>
      <c r="N1" s="29"/>
      <c r="O1" s="29"/>
      <c r="P1" s="29"/>
      <c r="Q1" s="29" t="s">
        <v>14</v>
      </c>
      <c r="R1" s="29"/>
      <c r="S1" s="29"/>
      <c r="T1" s="29"/>
      <c r="U1" s="30" t="s">
        <v>11</v>
      </c>
      <c r="V1" s="31"/>
      <c r="W1" s="31"/>
      <c r="X1" s="32"/>
      <c r="Y1" s="41" t="s">
        <v>10</v>
      </c>
      <c r="Z1" s="42" t="s">
        <v>107</v>
      </c>
    </row>
    <row r="2" spans="1:26" ht="13.5" customHeight="1" thickBot="1">
      <c r="A2" s="34"/>
      <c r="B2" s="36"/>
      <c r="C2" s="38"/>
      <c r="D2" s="40"/>
      <c r="E2" s="3" t="s">
        <v>7</v>
      </c>
      <c r="F2" s="4" t="s">
        <v>8</v>
      </c>
      <c r="G2" s="6"/>
      <c r="H2" s="5" t="s">
        <v>9</v>
      </c>
      <c r="I2" s="3" t="s">
        <v>7</v>
      </c>
      <c r="J2" s="4" t="s">
        <v>8</v>
      </c>
      <c r="K2" s="6"/>
      <c r="L2" s="5" t="s">
        <v>9</v>
      </c>
      <c r="M2" s="3" t="s">
        <v>7</v>
      </c>
      <c r="N2" s="4" t="s">
        <v>8</v>
      </c>
      <c r="O2" s="6"/>
      <c r="P2" s="5" t="s">
        <v>9</v>
      </c>
      <c r="Q2" s="3" t="s">
        <v>7</v>
      </c>
      <c r="R2" s="4" t="s">
        <v>8</v>
      </c>
      <c r="S2" s="6"/>
      <c r="T2" s="5" t="s">
        <v>9</v>
      </c>
      <c r="U2" s="3" t="s">
        <v>7</v>
      </c>
      <c r="V2" s="4" t="s">
        <v>8</v>
      </c>
      <c r="W2" s="6"/>
      <c r="X2" s="5" t="s">
        <v>9</v>
      </c>
    </row>
    <row r="3" spans="1:26" ht="13.5" customHeight="1" thickBot="1">
      <c r="A3" s="21" t="s">
        <v>73</v>
      </c>
      <c r="B3" s="17" t="s">
        <v>74</v>
      </c>
      <c r="C3" s="17" t="s">
        <v>49</v>
      </c>
      <c r="D3" s="18" t="s">
        <v>23</v>
      </c>
      <c r="E3" s="7">
        <v>3.6</v>
      </c>
      <c r="F3" s="13">
        <v>9.25</v>
      </c>
      <c r="G3" s="15"/>
      <c r="H3" s="14">
        <f>E3+F3-G3</f>
        <v>12.85</v>
      </c>
      <c r="I3" s="7">
        <v>2.8</v>
      </c>
      <c r="J3" s="13">
        <v>6.95</v>
      </c>
      <c r="K3" s="15"/>
      <c r="L3" s="14">
        <f>I3+J3-K3</f>
        <v>9.75</v>
      </c>
      <c r="M3" s="7">
        <v>2</v>
      </c>
      <c r="N3" s="13">
        <v>9.4</v>
      </c>
      <c r="O3" s="15"/>
      <c r="P3" s="14">
        <f>M3+N3-O3</f>
        <v>11.4</v>
      </c>
      <c r="Q3" s="7">
        <v>3</v>
      </c>
      <c r="R3" s="13">
        <v>9.5</v>
      </c>
      <c r="S3" s="15"/>
      <c r="T3" s="14">
        <f>Q3+R3-S3</f>
        <v>12.5</v>
      </c>
      <c r="U3" s="7"/>
      <c r="V3" s="13"/>
      <c r="W3" s="15"/>
      <c r="X3" s="14">
        <f>U3+V3-W3</f>
        <v>0</v>
      </c>
      <c r="Y3" s="10">
        <f>SUM(H3,L3,P3,T3,X3)-MIN(H3,L3,P3,T3,X3)</f>
        <v>46.5</v>
      </c>
      <c r="Z3" s="42" t="s">
        <v>108</v>
      </c>
    </row>
    <row r="4" spans="1:26" ht="13.5" customHeight="1" thickBot="1">
      <c r="A4" s="21" t="s">
        <v>75</v>
      </c>
      <c r="B4" s="17" t="s">
        <v>20</v>
      </c>
      <c r="C4" s="17" t="s">
        <v>49</v>
      </c>
      <c r="D4" s="18" t="s">
        <v>24</v>
      </c>
      <c r="E4" s="7">
        <v>1.8</v>
      </c>
      <c r="F4" s="13">
        <v>7.9</v>
      </c>
      <c r="G4" s="15"/>
      <c r="H4" s="14">
        <f>E4+F4-G4</f>
        <v>9.7000000000000011</v>
      </c>
      <c r="I4" s="7">
        <v>3</v>
      </c>
      <c r="J4" s="13">
        <v>8.1999999999999993</v>
      </c>
      <c r="K4" s="15"/>
      <c r="L4" s="14">
        <f>I4+J4-K4</f>
        <v>11.2</v>
      </c>
      <c r="M4" s="7">
        <v>2</v>
      </c>
      <c r="N4" s="13">
        <v>8.9</v>
      </c>
      <c r="O4" s="15"/>
      <c r="P4" s="14">
        <f>M4+N4-O4</f>
        <v>10.9</v>
      </c>
      <c r="Q4" s="7">
        <v>2.8</v>
      </c>
      <c r="R4" s="13">
        <v>8.9</v>
      </c>
      <c r="S4" s="15"/>
      <c r="T4" s="14">
        <f>Q4+R4-S4</f>
        <v>11.7</v>
      </c>
      <c r="U4" s="7">
        <v>1.2</v>
      </c>
      <c r="V4" s="13">
        <v>8.5500000000000007</v>
      </c>
      <c r="W4" s="15"/>
      <c r="X4" s="14">
        <f>U4+V4-W4</f>
        <v>9.75</v>
      </c>
      <c r="Y4" s="10">
        <f>SUM(H4,L4,P4,T4,X4)-MIN(H4,L4,P4,T4,X4)</f>
        <v>43.55</v>
      </c>
      <c r="Z4" s="42" t="s">
        <v>109</v>
      </c>
    </row>
    <row r="5" spans="1:26" ht="13.5" customHeight="1" thickBot="1">
      <c r="A5" s="21" t="s">
        <v>76</v>
      </c>
      <c r="B5" s="17" t="s">
        <v>77</v>
      </c>
      <c r="C5" s="17" t="s">
        <v>49</v>
      </c>
      <c r="D5" s="18" t="s">
        <v>78</v>
      </c>
      <c r="E5" s="7">
        <v>0</v>
      </c>
      <c r="F5" s="13">
        <v>5.4</v>
      </c>
      <c r="G5" s="15"/>
      <c r="H5" s="14">
        <f t="shared" ref="H5:H22" si="0">E5+F5-G5</f>
        <v>5.4</v>
      </c>
      <c r="I5" s="7">
        <v>0.3</v>
      </c>
      <c r="J5" s="13">
        <v>5.2</v>
      </c>
      <c r="K5" s="15"/>
      <c r="L5" s="14">
        <f t="shared" ref="L5:L22" si="1">I5+J5-K5</f>
        <v>5.5</v>
      </c>
      <c r="M5" s="7">
        <v>1</v>
      </c>
      <c r="N5" s="13">
        <v>8.4</v>
      </c>
      <c r="O5" s="15"/>
      <c r="P5" s="14">
        <f t="shared" ref="P5:P22" si="2">M5+N5-O5</f>
        <v>9.4</v>
      </c>
      <c r="Q5" s="7">
        <v>0.2</v>
      </c>
      <c r="R5" s="13">
        <v>5</v>
      </c>
      <c r="S5" s="15"/>
      <c r="T5" s="14">
        <f t="shared" ref="T5:T22" si="3">Q5+R5-S5</f>
        <v>5.2</v>
      </c>
      <c r="U5" s="7">
        <v>0.5</v>
      </c>
      <c r="V5" s="13">
        <v>3.1</v>
      </c>
      <c r="W5" s="15"/>
      <c r="X5" s="14">
        <f t="shared" ref="X5:X22" si="4">U5+V5-W5</f>
        <v>3.6</v>
      </c>
      <c r="Y5" s="10">
        <f t="shared" ref="Y5:Y22" si="5">SUM(H5,L5,P5,T5,X5)-MIN(H5,L5,P5,T5,X5)</f>
        <v>25.5</v>
      </c>
      <c r="Z5" s="42" t="s">
        <v>110</v>
      </c>
    </row>
    <row r="6" spans="1:26" ht="13.5" customHeight="1" thickBot="1">
      <c r="A6" s="12"/>
      <c r="B6" s="2"/>
      <c r="C6" s="2"/>
      <c r="D6" s="1"/>
      <c r="E6" s="7"/>
      <c r="F6" s="13"/>
      <c r="G6" s="15"/>
      <c r="H6" s="14">
        <f t="shared" si="0"/>
        <v>0</v>
      </c>
      <c r="I6" s="7"/>
      <c r="J6" s="13"/>
      <c r="K6" s="15"/>
      <c r="L6" s="14">
        <f t="shared" si="1"/>
        <v>0</v>
      </c>
      <c r="M6" s="7"/>
      <c r="N6" s="13"/>
      <c r="O6" s="15"/>
      <c r="P6" s="14">
        <f t="shared" si="2"/>
        <v>0</v>
      </c>
      <c r="Q6" s="7"/>
      <c r="R6" s="13"/>
      <c r="S6" s="15"/>
      <c r="T6" s="14">
        <f t="shared" si="3"/>
        <v>0</v>
      </c>
      <c r="U6" s="7"/>
      <c r="V6" s="13"/>
      <c r="W6" s="15"/>
      <c r="X6" s="14">
        <f t="shared" si="4"/>
        <v>0</v>
      </c>
      <c r="Y6" s="10">
        <f t="shared" si="5"/>
        <v>0</v>
      </c>
    </row>
    <row r="7" spans="1:26" ht="13.5" customHeight="1" thickBot="1">
      <c r="A7" s="21" t="s">
        <v>81</v>
      </c>
      <c r="B7" s="17" t="s">
        <v>82</v>
      </c>
      <c r="C7" s="17" t="s">
        <v>52</v>
      </c>
      <c r="D7" s="18" t="s">
        <v>83</v>
      </c>
      <c r="E7" s="7">
        <v>3.2</v>
      </c>
      <c r="F7" s="13">
        <v>7.95</v>
      </c>
      <c r="G7" s="15"/>
      <c r="H7" s="14">
        <f t="shared" si="0"/>
        <v>11.15</v>
      </c>
      <c r="I7" s="7"/>
      <c r="J7" s="13"/>
      <c r="K7" s="15"/>
      <c r="L7" s="14">
        <f t="shared" si="1"/>
        <v>0</v>
      </c>
      <c r="M7" s="7">
        <v>2</v>
      </c>
      <c r="N7" s="13">
        <v>8.6</v>
      </c>
      <c r="O7" s="15"/>
      <c r="P7" s="14">
        <f t="shared" si="2"/>
        <v>10.6</v>
      </c>
      <c r="Q7" s="7">
        <v>2.2999999999999998</v>
      </c>
      <c r="R7" s="13">
        <v>8.75</v>
      </c>
      <c r="S7" s="15"/>
      <c r="T7" s="14">
        <f t="shared" si="3"/>
        <v>11.05</v>
      </c>
      <c r="U7" s="7">
        <v>1</v>
      </c>
      <c r="V7" s="13">
        <v>9.25</v>
      </c>
      <c r="W7" s="15"/>
      <c r="X7" s="14">
        <f t="shared" si="4"/>
        <v>10.25</v>
      </c>
      <c r="Y7" s="10">
        <f t="shared" si="5"/>
        <v>43.05</v>
      </c>
      <c r="Z7" s="42" t="s">
        <v>110</v>
      </c>
    </row>
    <row r="8" spans="1:26" ht="13.5" customHeight="1" thickBot="1">
      <c r="A8" s="21" t="s">
        <v>18</v>
      </c>
      <c r="B8" s="17" t="s">
        <v>84</v>
      </c>
      <c r="C8" s="17" t="s">
        <v>52</v>
      </c>
      <c r="D8" s="18" t="s">
        <v>19</v>
      </c>
      <c r="E8" s="7">
        <v>3.2</v>
      </c>
      <c r="F8" s="13">
        <v>8.35</v>
      </c>
      <c r="G8" s="15"/>
      <c r="H8" s="14">
        <f t="shared" si="0"/>
        <v>11.55</v>
      </c>
      <c r="I8" s="7">
        <v>3</v>
      </c>
      <c r="J8" s="13">
        <v>7.5</v>
      </c>
      <c r="K8" s="15"/>
      <c r="L8" s="14">
        <f t="shared" si="1"/>
        <v>10.5</v>
      </c>
      <c r="M8" s="7">
        <v>1.5</v>
      </c>
      <c r="N8" s="13">
        <v>9.1999999999999993</v>
      </c>
      <c r="O8" s="15"/>
      <c r="P8" s="14">
        <f t="shared" si="2"/>
        <v>10.7</v>
      </c>
      <c r="Q8" s="7">
        <v>2.8</v>
      </c>
      <c r="R8" s="13">
        <v>9</v>
      </c>
      <c r="S8" s="15"/>
      <c r="T8" s="14">
        <f t="shared" si="3"/>
        <v>11.8</v>
      </c>
      <c r="U8" s="7">
        <v>1.4</v>
      </c>
      <c r="V8" s="13">
        <v>9</v>
      </c>
      <c r="W8" s="15"/>
      <c r="X8" s="14">
        <f t="shared" si="4"/>
        <v>10.4</v>
      </c>
      <c r="Y8" s="10">
        <f t="shared" si="5"/>
        <v>44.55</v>
      </c>
      <c r="Z8" s="42" t="s">
        <v>109</v>
      </c>
    </row>
    <row r="9" spans="1:26" ht="13.5" customHeight="1" thickBot="1">
      <c r="A9" s="21" t="s">
        <v>85</v>
      </c>
      <c r="B9" s="17" t="s">
        <v>86</v>
      </c>
      <c r="C9" s="17" t="s">
        <v>52</v>
      </c>
      <c r="D9" s="18" t="s">
        <v>80</v>
      </c>
      <c r="E9" s="7">
        <v>3</v>
      </c>
      <c r="F9" s="13">
        <v>9.35</v>
      </c>
      <c r="G9" s="15"/>
      <c r="H9" s="14">
        <f t="shared" si="0"/>
        <v>12.35</v>
      </c>
      <c r="I9" s="7">
        <v>2.8</v>
      </c>
      <c r="J9" s="13">
        <v>8.8000000000000007</v>
      </c>
      <c r="K9" s="15"/>
      <c r="L9" s="14">
        <f t="shared" si="1"/>
        <v>11.600000000000001</v>
      </c>
      <c r="M9" s="7">
        <v>2</v>
      </c>
      <c r="N9" s="13">
        <v>8.9499999999999993</v>
      </c>
      <c r="O9" s="15"/>
      <c r="P9" s="14">
        <f t="shared" si="2"/>
        <v>10.95</v>
      </c>
      <c r="Q9" s="7">
        <v>3.2</v>
      </c>
      <c r="R9" s="13">
        <v>9.1999999999999993</v>
      </c>
      <c r="S9" s="15"/>
      <c r="T9" s="14">
        <f t="shared" si="3"/>
        <v>12.399999999999999</v>
      </c>
      <c r="U9" s="7">
        <v>2</v>
      </c>
      <c r="V9" s="13">
        <v>7.9</v>
      </c>
      <c r="W9" s="15"/>
      <c r="X9" s="14">
        <f t="shared" si="4"/>
        <v>9.9</v>
      </c>
      <c r="Y9" s="10">
        <f t="shared" si="5"/>
        <v>47.300000000000004</v>
      </c>
      <c r="Z9" s="42" t="s">
        <v>108</v>
      </c>
    </row>
    <row r="10" spans="1:26" ht="13.5" customHeight="1" thickBot="1">
      <c r="A10" s="21" t="s">
        <v>87</v>
      </c>
      <c r="B10" s="17" t="s">
        <v>88</v>
      </c>
      <c r="C10" s="17" t="s">
        <v>52</v>
      </c>
      <c r="D10" s="18" t="s">
        <v>89</v>
      </c>
      <c r="E10" s="7">
        <v>2.2000000000000002</v>
      </c>
      <c r="F10" s="13">
        <v>8.75</v>
      </c>
      <c r="G10" s="15"/>
      <c r="H10" s="14">
        <f t="shared" si="0"/>
        <v>10.95</v>
      </c>
      <c r="I10" s="7">
        <v>1.7</v>
      </c>
      <c r="J10" s="13">
        <v>6.7</v>
      </c>
      <c r="K10" s="15"/>
      <c r="L10" s="14">
        <f t="shared" si="1"/>
        <v>8.4</v>
      </c>
      <c r="M10" s="7">
        <v>1</v>
      </c>
      <c r="N10" s="13">
        <v>8.85</v>
      </c>
      <c r="O10" s="15"/>
      <c r="P10" s="14">
        <f t="shared" si="2"/>
        <v>9.85</v>
      </c>
      <c r="Q10" s="7">
        <v>1.7</v>
      </c>
      <c r="R10" s="13">
        <v>8.6999999999999993</v>
      </c>
      <c r="S10" s="15"/>
      <c r="T10" s="14">
        <f t="shared" si="3"/>
        <v>10.399999999999999</v>
      </c>
      <c r="U10" s="7">
        <v>1</v>
      </c>
      <c r="V10" s="13">
        <v>8.6</v>
      </c>
      <c r="W10" s="15"/>
      <c r="X10" s="14">
        <f t="shared" si="4"/>
        <v>9.6</v>
      </c>
      <c r="Y10" s="10">
        <f t="shared" si="5"/>
        <v>40.800000000000004</v>
      </c>
      <c r="Z10" s="42" t="s">
        <v>111</v>
      </c>
    </row>
    <row r="11" spans="1:26" ht="13.5" customHeight="1" thickBot="1">
      <c r="A11" s="12"/>
      <c r="B11" s="2"/>
      <c r="C11" s="2"/>
      <c r="D11" s="1"/>
      <c r="E11" s="7"/>
      <c r="F11" s="13"/>
      <c r="G11" s="15"/>
      <c r="H11" s="14">
        <f t="shared" si="0"/>
        <v>0</v>
      </c>
      <c r="I11" s="7"/>
      <c r="J11" s="13"/>
      <c r="K11" s="15"/>
      <c r="L11" s="14">
        <f t="shared" si="1"/>
        <v>0</v>
      </c>
      <c r="M11" s="7"/>
      <c r="N11" s="13"/>
      <c r="O11" s="15"/>
      <c r="P11" s="14">
        <f t="shared" si="2"/>
        <v>0</v>
      </c>
      <c r="Q11" s="7"/>
      <c r="R11" s="13"/>
      <c r="S11" s="15"/>
      <c r="T11" s="14">
        <f t="shared" si="3"/>
        <v>0</v>
      </c>
      <c r="U11" s="7"/>
      <c r="V11" s="13"/>
      <c r="W11" s="15"/>
      <c r="X11" s="14">
        <f t="shared" si="4"/>
        <v>0</v>
      </c>
      <c r="Y11" s="10">
        <f t="shared" si="5"/>
        <v>0</v>
      </c>
    </row>
    <row r="12" spans="1:26" ht="13.5" customHeight="1" thickBot="1">
      <c r="A12" s="21" t="s">
        <v>90</v>
      </c>
      <c r="B12" s="17" t="s">
        <v>79</v>
      </c>
      <c r="C12" s="17" t="s">
        <v>91</v>
      </c>
      <c r="D12" s="18" t="s">
        <v>83</v>
      </c>
      <c r="E12" s="7">
        <v>3</v>
      </c>
      <c r="F12" s="13">
        <v>8.65</v>
      </c>
      <c r="G12" s="15"/>
      <c r="H12" s="14">
        <f t="shared" si="0"/>
        <v>11.65</v>
      </c>
      <c r="I12" s="7"/>
      <c r="J12" s="13"/>
      <c r="K12" s="15"/>
      <c r="L12" s="14">
        <f t="shared" si="1"/>
        <v>0</v>
      </c>
      <c r="M12" s="7">
        <v>2</v>
      </c>
      <c r="N12" s="13">
        <v>9.0500000000000007</v>
      </c>
      <c r="O12" s="15"/>
      <c r="P12" s="14">
        <f t="shared" si="2"/>
        <v>11.05</v>
      </c>
      <c r="Q12" s="7">
        <v>2.4</v>
      </c>
      <c r="R12" s="13">
        <v>9</v>
      </c>
      <c r="S12" s="15"/>
      <c r="T12" s="14">
        <f t="shared" si="3"/>
        <v>11.4</v>
      </c>
      <c r="U12" s="7">
        <v>1</v>
      </c>
      <c r="V12" s="13">
        <v>9.15</v>
      </c>
      <c r="W12" s="15"/>
      <c r="X12" s="14">
        <f t="shared" si="4"/>
        <v>10.15</v>
      </c>
      <c r="Y12" s="10">
        <f t="shared" si="5"/>
        <v>44.25</v>
      </c>
      <c r="Z12" s="42" t="s">
        <v>108</v>
      </c>
    </row>
    <row r="13" spans="1:26" ht="13.5" customHeight="1" thickBot="1">
      <c r="A13" s="12"/>
      <c r="B13" s="2"/>
      <c r="C13" s="2"/>
      <c r="D13" s="1"/>
      <c r="E13" s="7"/>
      <c r="F13" s="13"/>
      <c r="G13" s="15"/>
      <c r="H13" s="14">
        <f t="shared" si="0"/>
        <v>0</v>
      </c>
      <c r="I13" s="7"/>
      <c r="J13" s="13"/>
      <c r="K13" s="15"/>
      <c r="L13" s="14">
        <f t="shared" si="1"/>
        <v>0</v>
      </c>
      <c r="M13" s="7"/>
      <c r="N13" s="13"/>
      <c r="O13" s="15"/>
      <c r="P13" s="14">
        <f t="shared" si="2"/>
        <v>0</v>
      </c>
      <c r="Q13" s="7"/>
      <c r="R13" s="13"/>
      <c r="S13" s="15"/>
      <c r="T13" s="14">
        <f t="shared" si="3"/>
        <v>0</v>
      </c>
      <c r="U13" s="7"/>
      <c r="V13" s="13"/>
      <c r="W13" s="15"/>
      <c r="X13" s="14">
        <f t="shared" si="4"/>
        <v>0</v>
      </c>
      <c r="Y13" s="10">
        <f t="shared" si="5"/>
        <v>0</v>
      </c>
    </row>
    <row r="14" spans="1:26" ht="13.5" customHeight="1" thickBot="1">
      <c r="A14" s="21" t="s">
        <v>92</v>
      </c>
      <c r="B14" s="17" t="s">
        <v>84</v>
      </c>
      <c r="C14" s="17" t="s">
        <v>65</v>
      </c>
      <c r="D14" s="18" t="s">
        <v>24</v>
      </c>
      <c r="E14" s="7">
        <v>2.6</v>
      </c>
      <c r="F14" s="13">
        <v>9.3000000000000007</v>
      </c>
      <c r="G14" s="15"/>
      <c r="H14" s="14">
        <f>E14+F14-G14</f>
        <v>11.9</v>
      </c>
      <c r="I14" s="7"/>
      <c r="J14" s="13"/>
      <c r="K14" s="15"/>
      <c r="L14" s="14">
        <f>I14+J14-K14</f>
        <v>0</v>
      </c>
      <c r="M14" s="7">
        <v>1.5</v>
      </c>
      <c r="N14" s="13">
        <v>9.1999999999999993</v>
      </c>
      <c r="O14" s="15"/>
      <c r="P14" s="14">
        <f>M14+N14-O14</f>
        <v>10.7</v>
      </c>
      <c r="Q14" s="7">
        <v>2</v>
      </c>
      <c r="R14" s="13">
        <v>9.1</v>
      </c>
      <c r="S14" s="15"/>
      <c r="T14" s="14">
        <f>Q14+R14-S14</f>
        <v>11.1</v>
      </c>
      <c r="U14" s="7">
        <v>1.8</v>
      </c>
      <c r="V14" s="13">
        <v>9.1</v>
      </c>
      <c r="W14" s="15"/>
      <c r="X14" s="14">
        <f t="shared" si="4"/>
        <v>10.9</v>
      </c>
      <c r="Y14" s="10">
        <f t="shared" si="5"/>
        <v>44.6</v>
      </c>
      <c r="Z14" s="42" t="s">
        <v>108</v>
      </c>
    </row>
    <row r="15" spans="1:26" ht="13.5" customHeight="1" thickBot="1">
      <c r="A15" s="21" t="s">
        <v>93</v>
      </c>
      <c r="B15" s="17" t="s">
        <v>94</v>
      </c>
      <c r="C15" s="17" t="s">
        <v>65</v>
      </c>
      <c r="D15" s="18" t="s">
        <v>80</v>
      </c>
      <c r="E15" s="7">
        <v>2.8</v>
      </c>
      <c r="F15" s="13">
        <v>7.55</v>
      </c>
      <c r="G15" s="15"/>
      <c r="H15" s="14">
        <f>E15+F15-G15</f>
        <v>10.35</v>
      </c>
      <c r="I15" s="7"/>
      <c r="J15" s="13"/>
      <c r="K15" s="15"/>
      <c r="L15" s="14">
        <f>I15+J15-K15</f>
        <v>0</v>
      </c>
      <c r="M15" s="7">
        <v>2</v>
      </c>
      <c r="N15" s="13">
        <v>8.6</v>
      </c>
      <c r="O15" s="15"/>
      <c r="P15" s="14">
        <f>M15+N15-O15</f>
        <v>10.6</v>
      </c>
      <c r="Q15" s="7">
        <v>2</v>
      </c>
      <c r="R15" s="13">
        <v>8.9</v>
      </c>
      <c r="S15" s="15"/>
      <c r="T15" s="14">
        <f>Q15+R15-S15</f>
        <v>10.9</v>
      </c>
      <c r="U15" s="7">
        <v>1.8</v>
      </c>
      <c r="V15" s="13">
        <v>9.25</v>
      </c>
      <c r="W15" s="15"/>
      <c r="X15" s="14">
        <f t="shared" si="4"/>
        <v>11.05</v>
      </c>
      <c r="Y15" s="10">
        <f t="shared" si="5"/>
        <v>42.900000000000006</v>
      </c>
      <c r="Z15" s="42" t="s">
        <v>109</v>
      </c>
    </row>
    <row r="16" spans="1:26" ht="13.5" customHeight="1" thickBot="1">
      <c r="A16" s="12"/>
      <c r="B16" s="2"/>
      <c r="C16" s="2"/>
      <c r="D16" s="1"/>
      <c r="E16" s="7"/>
      <c r="F16" s="13"/>
      <c r="G16" s="15"/>
      <c r="H16" s="14">
        <f t="shared" ref="H16:H18" si="6">E16+F16-G16</f>
        <v>0</v>
      </c>
      <c r="I16" s="7"/>
      <c r="J16" s="13"/>
      <c r="K16" s="15"/>
      <c r="L16" s="14">
        <f t="shared" ref="L16:L18" si="7">I16+J16-K16</f>
        <v>0</v>
      </c>
      <c r="M16" s="7"/>
      <c r="N16" s="13"/>
      <c r="O16" s="15"/>
      <c r="P16" s="14">
        <f t="shared" ref="P16:P18" si="8">M16+N16-O16</f>
        <v>0</v>
      </c>
      <c r="Q16" s="7"/>
      <c r="R16" s="13"/>
      <c r="S16" s="15"/>
      <c r="T16" s="14">
        <f t="shared" ref="T16:T18" si="9">Q16+R16-S16</f>
        <v>0</v>
      </c>
      <c r="U16" s="7"/>
      <c r="V16" s="13"/>
      <c r="W16" s="15"/>
      <c r="X16" s="14">
        <f t="shared" si="4"/>
        <v>0</v>
      </c>
      <c r="Y16" s="10">
        <f t="shared" si="5"/>
        <v>0</v>
      </c>
    </row>
    <row r="17" spans="1:26" ht="13.5" customHeight="1" thickBot="1">
      <c r="A17" s="21" t="s">
        <v>95</v>
      </c>
      <c r="B17" s="17" t="s">
        <v>96</v>
      </c>
      <c r="C17" s="17" t="s">
        <v>69</v>
      </c>
      <c r="D17" s="18" t="s">
        <v>97</v>
      </c>
      <c r="E17" s="7">
        <v>1.4</v>
      </c>
      <c r="F17" s="13">
        <v>7</v>
      </c>
      <c r="G17" s="15"/>
      <c r="H17" s="14">
        <f t="shared" si="6"/>
        <v>8.4</v>
      </c>
      <c r="I17" s="7"/>
      <c r="J17" s="13"/>
      <c r="K17" s="15"/>
      <c r="L17" s="14">
        <f t="shared" si="7"/>
        <v>0</v>
      </c>
      <c r="M17" s="7">
        <v>1</v>
      </c>
      <c r="N17" s="13">
        <v>8.6999999999999993</v>
      </c>
      <c r="O17" s="15"/>
      <c r="P17" s="14">
        <f t="shared" si="8"/>
        <v>9.6999999999999993</v>
      </c>
      <c r="Q17" s="7">
        <v>1.7</v>
      </c>
      <c r="R17" s="13">
        <v>8.5</v>
      </c>
      <c r="S17" s="15"/>
      <c r="T17" s="14">
        <f t="shared" si="9"/>
        <v>10.199999999999999</v>
      </c>
      <c r="U17" s="7">
        <v>1.5</v>
      </c>
      <c r="V17" s="13">
        <v>8.6</v>
      </c>
      <c r="W17" s="15"/>
      <c r="X17" s="14">
        <f t="shared" si="4"/>
        <v>10.1</v>
      </c>
      <c r="Y17" s="10">
        <f t="shared" si="5"/>
        <v>38.4</v>
      </c>
      <c r="Z17" s="42" t="s">
        <v>109</v>
      </c>
    </row>
    <row r="18" spans="1:26" ht="13.5" customHeight="1" thickBot="1">
      <c r="A18" s="21" t="s">
        <v>98</v>
      </c>
      <c r="B18" s="17" t="s">
        <v>99</v>
      </c>
      <c r="C18" s="17" t="s">
        <v>69</v>
      </c>
      <c r="D18" s="18" t="s">
        <v>59</v>
      </c>
      <c r="E18" s="7">
        <v>2.4</v>
      </c>
      <c r="F18" s="13">
        <v>9.35</v>
      </c>
      <c r="G18" s="15"/>
      <c r="H18" s="14">
        <f t="shared" si="6"/>
        <v>11.75</v>
      </c>
      <c r="I18" s="7"/>
      <c r="J18" s="13"/>
      <c r="K18" s="15"/>
      <c r="L18" s="14">
        <f t="shared" si="7"/>
        <v>0</v>
      </c>
      <c r="M18" s="7">
        <v>2</v>
      </c>
      <c r="N18" s="13">
        <v>8.9499999999999993</v>
      </c>
      <c r="O18" s="15"/>
      <c r="P18" s="14">
        <f t="shared" si="8"/>
        <v>10.95</v>
      </c>
      <c r="Q18" s="7">
        <v>2</v>
      </c>
      <c r="R18" s="13">
        <v>9.1999999999999993</v>
      </c>
      <c r="S18" s="15"/>
      <c r="T18" s="14">
        <f t="shared" si="9"/>
        <v>11.2</v>
      </c>
      <c r="U18" s="7">
        <v>1.8</v>
      </c>
      <c r="V18" s="13">
        <v>9.3000000000000007</v>
      </c>
      <c r="W18" s="15"/>
      <c r="X18" s="14">
        <f t="shared" si="4"/>
        <v>11.100000000000001</v>
      </c>
      <c r="Y18" s="10">
        <f t="shared" si="5"/>
        <v>45</v>
      </c>
      <c r="Z18" s="42" t="s">
        <v>108</v>
      </c>
    </row>
    <row r="19" spans="1:26" ht="13.5" customHeight="1" thickBot="1">
      <c r="A19" s="12"/>
      <c r="B19" s="2"/>
      <c r="C19" s="2"/>
      <c r="D19" s="1"/>
      <c r="E19" s="7"/>
      <c r="F19" s="13"/>
      <c r="G19" s="15"/>
      <c r="H19" s="14">
        <f t="shared" si="0"/>
        <v>0</v>
      </c>
      <c r="I19" s="7"/>
      <c r="J19" s="13"/>
      <c r="K19" s="15"/>
      <c r="L19" s="14">
        <f t="shared" si="1"/>
        <v>0</v>
      </c>
      <c r="M19" s="7"/>
      <c r="N19" s="13"/>
      <c r="O19" s="15"/>
      <c r="P19" s="14">
        <f t="shared" si="2"/>
        <v>0</v>
      </c>
      <c r="Q19" s="7"/>
      <c r="R19" s="13"/>
      <c r="S19" s="15"/>
      <c r="T19" s="14">
        <f t="shared" si="3"/>
        <v>0</v>
      </c>
      <c r="U19" s="7"/>
      <c r="V19" s="13"/>
      <c r="W19" s="15"/>
      <c r="X19" s="14">
        <f t="shared" si="4"/>
        <v>0</v>
      </c>
      <c r="Y19" s="10">
        <f t="shared" si="5"/>
        <v>0</v>
      </c>
    </row>
    <row r="20" spans="1:26" ht="13.5" customHeight="1" thickBot="1">
      <c r="A20" s="12"/>
      <c r="B20" s="2"/>
      <c r="C20" s="2"/>
      <c r="D20" s="1"/>
      <c r="E20" s="7"/>
      <c r="F20" s="13"/>
      <c r="G20" s="15"/>
      <c r="H20" s="14">
        <f t="shared" si="0"/>
        <v>0</v>
      </c>
      <c r="I20" s="7"/>
      <c r="J20" s="13"/>
      <c r="K20" s="15"/>
      <c r="L20" s="14">
        <f t="shared" si="1"/>
        <v>0</v>
      </c>
      <c r="M20" s="7"/>
      <c r="N20" s="13"/>
      <c r="O20" s="15"/>
      <c r="P20" s="14">
        <f t="shared" si="2"/>
        <v>0</v>
      </c>
      <c r="Q20" s="7"/>
      <c r="R20" s="13"/>
      <c r="S20" s="15"/>
      <c r="T20" s="14">
        <f t="shared" si="3"/>
        <v>0</v>
      </c>
      <c r="U20" s="7"/>
      <c r="V20" s="13"/>
      <c r="W20" s="15"/>
      <c r="X20" s="14">
        <f t="shared" si="4"/>
        <v>0</v>
      </c>
      <c r="Y20" s="10">
        <f t="shared" si="5"/>
        <v>0</v>
      </c>
    </row>
    <row r="21" spans="1:26" ht="13.5" customHeight="1" thickBot="1">
      <c r="A21" s="12"/>
      <c r="B21" s="2"/>
      <c r="C21" s="2"/>
      <c r="D21" s="1"/>
      <c r="E21" s="7"/>
      <c r="F21" s="13"/>
      <c r="G21" s="15"/>
      <c r="H21" s="14">
        <f t="shared" si="0"/>
        <v>0</v>
      </c>
      <c r="I21" s="7"/>
      <c r="J21" s="13"/>
      <c r="K21" s="15"/>
      <c r="L21" s="14">
        <f t="shared" si="1"/>
        <v>0</v>
      </c>
      <c r="M21" s="7"/>
      <c r="N21" s="13"/>
      <c r="O21" s="15"/>
      <c r="P21" s="14">
        <f t="shared" si="2"/>
        <v>0</v>
      </c>
      <c r="Q21" s="7"/>
      <c r="R21" s="13"/>
      <c r="S21" s="15"/>
      <c r="T21" s="14">
        <f t="shared" si="3"/>
        <v>0</v>
      </c>
      <c r="U21" s="7"/>
      <c r="V21" s="13"/>
      <c r="W21" s="15"/>
      <c r="X21" s="14">
        <f t="shared" si="4"/>
        <v>0</v>
      </c>
      <c r="Y21" s="10">
        <f t="shared" si="5"/>
        <v>0</v>
      </c>
    </row>
    <row r="22" spans="1:26" ht="13.5" customHeight="1">
      <c r="A22" s="12"/>
      <c r="B22" s="2"/>
      <c r="C22" s="2"/>
      <c r="D22" s="1"/>
      <c r="E22" s="7"/>
      <c r="F22" s="13"/>
      <c r="G22" s="15"/>
      <c r="H22" s="14">
        <f t="shared" si="0"/>
        <v>0</v>
      </c>
      <c r="I22" s="7"/>
      <c r="J22" s="13"/>
      <c r="K22" s="15"/>
      <c r="L22" s="14">
        <f t="shared" si="1"/>
        <v>0</v>
      </c>
      <c r="M22" s="7"/>
      <c r="N22" s="13"/>
      <c r="O22" s="15"/>
      <c r="P22" s="14">
        <f t="shared" si="2"/>
        <v>0</v>
      </c>
      <c r="Q22" s="7"/>
      <c r="R22" s="13"/>
      <c r="S22" s="15"/>
      <c r="T22" s="14">
        <f t="shared" si="3"/>
        <v>0</v>
      </c>
      <c r="U22" s="7"/>
      <c r="V22" s="13"/>
      <c r="W22" s="15"/>
      <c r="X22" s="14">
        <f t="shared" si="4"/>
        <v>0</v>
      </c>
      <c r="Y22" s="10">
        <f t="shared" si="5"/>
        <v>0</v>
      </c>
    </row>
  </sheetData>
  <mergeCells count="9">
    <mergeCell ref="M1:P1"/>
    <mergeCell ref="Q1:T1"/>
    <mergeCell ref="U1:X1"/>
    <mergeCell ref="A1:A2"/>
    <mergeCell ref="B1:B2"/>
    <mergeCell ref="C1:C2"/>
    <mergeCell ref="D1:D2"/>
    <mergeCell ref="E1:H1"/>
    <mergeCell ref="I1:L1"/>
  </mergeCells>
  <conditionalFormatting sqref="H3 L3 P3 T3 X3 H5:H22 L5:L22 P5:P22 T5:T22 X5:X22">
    <cfRule type="cellIs" dxfId="29" priority="8" operator="equal">
      <formula>MIN($H3,$L3,$P3,$T3,$X3)</formula>
    </cfRule>
  </conditionalFormatting>
  <conditionalFormatting sqref="H4 L4 P4 T4 X4">
    <cfRule type="cellIs" dxfId="28" priority="7" operator="equal">
      <formula>MIN($H4,$L4,$P4,$T4,$X4)</formula>
    </cfRule>
  </conditionalFormatting>
  <conditionalFormatting sqref="H14 L14 P14 T14">
    <cfRule type="cellIs" dxfId="27" priority="4" operator="lessThanOrEqual">
      <formula>$AA14</formula>
    </cfRule>
    <cfRule type="cellIs" dxfId="26" priority="5" operator="equal">
      <formula>MIN($H14,$L14,$P14,$T14,$X14)</formula>
    </cfRule>
  </conditionalFormatting>
  <conditionalFormatting sqref="H16:H18 L16:L18 P16:P18 T16:T18">
    <cfRule type="cellIs" dxfId="25" priority="3" operator="equal">
      <formula>MIN($H16,$L16,$P16,$T16,$X16)</formula>
    </cfRule>
  </conditionalFormatting>
  <conditionalFormatting sqref="H15:H18 L15:L18 P15:P18 T15:T18">
    <cfRule type="cellIs" dxfId="24" priority="1" operator="lessThanOrEqual">
      <formula>$AA15</formula>
    </cfRule>
    <cfRule type="cellIs" dxfId="23" priority="2" operator="equal">
      <formula>MIN($H15,$L15,$P15,$T15,$X15)</formula>
    </cfRule>
  </conditionalFormatting>
  <pageMargins left="0.39231601731601734" right="0.28409090909090912" top="0.78740157499999996" bottom="0.78740157499999996" header="0.3" footer="0.3"/>
  <pageSetup paperSize="9" orientation="landscape" horizontalDpi="4294967294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2"/>
  <sheetViews>
    <sheetView zoomScaleNormal="100" workbookViewId="0">
      <selection activeCell="A22" sqref="A22:B22"/>
    </sheetView>
  </sheetViews>
  <sheetFormatPr baseColWidth="10" defaultColWidth="11.42578125" defaultRowHeight="15"/>
  <cols>
    <col min="1" max="1" width="9.28515625" style="11" customWidth="1"/>
    <col min="2" max="2" width="8.7109375" style="11" customWidth="1"/>
    <col min="3" max="3" width="11.42578125" style="11" customWidth="1"/>
    <col min="4" max="4" width="19.28515625" style="11" customWidth="1"/>
    <col min="5" max="6" width="5" style="8" customWidth="1"/>
    <col min="7" max="7" width="4.5703125" style="8" customWidth="1"/>
    <col min="8" max="8" width="5.42578125" style="8" customWidth="1"/>
    <col min="9" max="11" width="4.85546875" style="9" customWidth="1"/>
    <col min="12" max="12" width="6" style="9" customWidth="1"/>
    <col min="13" max="24" width="5.140625" style="9" customWidth="1"/>
    <col min="25" max="25" width="11.42578125" style="9"/>
    <col min="26" max="26" width="11.42578125" style="41"/>
    <col min="27" max="27" width="11.42578125" style="16"/>
    <col min="28" max="16384" width="11.42578125" style="9"/>
  </cols>
  <sheetData>
    <row r="1" spans="1:26" ht="15.75" customHeight="1" thickBot="1">
      <c r="A1" s="33" t="s">
        <v>0</v>
      </c>
      <c r="B1" s="35" t="s">
        <v>1</v>
      </c>
      <c r="C1" s="37" t="s">
        <v>2</v>
      </c>
      <c r="D1" s="39" t="s">
        <v>3</v>
      </c>
      <c r="E1" s="29" t="s">
        <v>5</v>
      </c>
      <c r="F1" s="29"/>
      <c r="G1" s="29"/>
      <c r="H1" s="29"/>
      <c r="I1" s="29" t="s">
        <v>12</v>
      </c>
      <c r="J1" s="29"/>
      <c r="K1" s="29"/>
      <c r="L1" s="29"/>
      <c r="M1" s="29" t="s">
        <v>4</v>
      </c>
      <c r="N1" s="29"/>
      <c r="O1" s="29"/>
      <c r="P1" s="29"/>
      <c r="Q1" s="29" t="s">
        <v>14</v>
      </c>
      <c r="R1" s="29"/>
      <c r="S1" s="29"/>
      <c r="T1" s="29"/>
      <c r="U1" s="30" t="s">
        <v>11</v>
      </c>
      <c r="V1" s="31"/>
      <c r="W1" s="31"/>
      <c r="X1" s="32"/>
      <c r="Y1" s="41" t="s">
        <v>10</v>
      </c>
      <c r="Z1" s="42" t="s">
        <v>107</v>
      </c>
    </row>
    <row r="2" spans="1:26" ht="13.5" customHeight="1" thickBot="1">
      <c r="A2" s="34"/>
      <c r="B2" s="36"/>
      <c r="C2" s="38"/>
      <c r="D2" s="40"/>
      <c r="E2" s="3" t="s">
        <v>7</v>
      </c>
      <c r="F2" s="4" t="s">
        <v>8</v>
      </c>
      <c r="G2" s="6"/>
      <c r="H2" s="5" t="s">
        <v>9</v>
      </c>
      <c r="I2" s="3" t="s">
        <v>7</v>
      </c>
      <c r="J2" s="4" t="s">
        <v>8</v>
      </c>
      <c r="K2" s="6"/>
      <c r="L2" s="5" t="s">
        <v>9</v>
      </c>
      <c r="M2" s="3" t="s">
        <v>7</v>
      </c>
      <c r="N2" s="4" t="s">
        <v>8</v>
      </c>
      <c r="O2" s="6"/>
      <c r="P2" s="5" t="s">
        <v>9</v>
      </c>
      <c r="Q2" s="3" t="s">
        <v>7</v>
      </c>
      <c r="R2" s="4" t="s">
        <v>8</v>
      </c>
      <c r="S2" s="6"/>
      <c r="T2" s="5" t="s">
        <v>9</v>
      </c>
      <c r="U2" s="3" t="s">
        <v>7</v>
      </c>
      <c r="V2" s="4" t="s">
        <v>8</v>
      </c>
      <c r="W2" s="6"/>
      <c r="X2" s="5" t="s">
        <v>9</v>
      </c>
    </row>
    <row r="3" spans="1:26" ht="13.5" customHeight="1" thickBot="1">
      <c r="A3" s="21" t="s">
        <v>100</v>
      </c>
      <c r="B3" s="17" t="s">
        <v>28</v>
      </c>
      <c r="C3" s="17" t="s">
        <v>72</v>
      </c>
      <c r="D3" s="18" t="s">
        <v>101</v>
      </c>
      <c r="E3" s="7">
        <v>2.1</v>
      </c>
      <c r="F3" s="13">
        <v>8.85</v>
      </c>
      <c r="G3" s="15"/>
      <c r="H3" s="14">
        <f t="shared" ref="H3:H4" si="0">E3+F3-G3</f>
        <v>10.95</v>
      </c>
      <c r="I3" s="7"/>
      <c r="J3" s="13"/>
      <c r="K3" s="15"/>
      <c r="L3" s="14">
        <f t="shared" ref="L3:L4" si="1">I3+J3-K3</f>
        <v>0</v>
      </c>
      <c r="M3" s="7"/>
      <c r="N3" s="13"/>
      <c r="O3" s="15"/>
      <c r="P3" s="14">
        <f t="shared" ref="P3:P4" si="2">M3+N3-O3</f>
        <v>0</v>
      </c>
      <c r="Q3" s="7">
        <v>1.7</v>
      </c>
      <c r="R3" s="13">
        <v>9</v>
      </c>
      <c r="S3" s="15"/>
      <c r="T3" s="14">
        <f t="shared" ref="T3:T4" si="3">Q3+R3-S3</f>
        <v>10.7</v>
      </c>
      <c r="U3" s="7">
        <v>1.5</v>
      </c>
      <c r="V3" s="13">
        <v>8.9499999999999993</v>
      </c>
      <c r="W3" s="15"/>
      <c r="X3" s="14">
        <f t="shared" ref="X3:X4" si="4">U3+V3-W3</f>
        <v>10.45</v>
      </c>
      <c r="Y3" s="10">
        <f>LARGE(($H3,$L3,$P3,$T3,$X3),1)+LARGE(($H3,$L3,$P3,$T3,$X3),2)+LARGE(($H3,$L3,$P3,$T3,$X3),3)</f>
        <v>32.099999999999994</v>
      </c>
      <c r="Z3" s="42" t="s">
        <v>108</v>
      </c>
    </row>
    <row r="4" spans="1:26" ht="13.5" customHeight="1" thickBot="1">
      <c r="A4" s="21" t="s">
        <v>102</v>
      </c>
      <c r="B4" s="17" t="s">
        <v>103</v>
      </c>
      <c r="C4" s="17" t="s">
        <v>72</v>
      </c>
      <c r="D4" s="18" t="s">
        <v>97</v>
      </c>
      <c r="E4" s="7">
        <v>1.9</v>
      </c>
      <c r="F4" s="13">
        <v>8.15</v>
      </c>
      <c r="G4" s="15"/>
      <c r="H4" s="14">
        <f t="shared" si="0"/>
        <v>10.050000000000001</v>
      </c>
      <c r="I4" s="7"/>
      <c r="J4" s="13"/>
      <c r="K4" s="15"/>
      <c r="L4" s="14">
        <f t="shared" si="1"/>
        <v>0</v>
      </c>
      <c r="M4" s="7">
        <v>1</v>
      </c>
      <c r="N4" s="13">
        <v>9.1999999999999993</v>
      </c>
      <c r="O4" s="15"/>
      <c r="P4" s="14">
        <f t="shared" si="2"/>
        <v>10.199999999999999</v>
      </c>
      <c r="Q4" s="7">
        <v>1.5</v>
      </c>
      <c r="R4" s="13">
        <v>7.55</v>
      </c>
      <c r="S4" s="15"/>
      <c r="T4" s="14">
        <f t="shared" si="3"/>
        <v>9.0500000000000007</v>
      </c>
      <c r="U4" s="7">
        <v>1.2</v>
      </c>
      <c r="V4" s="13">
        <v>7.8</v>
      </c>
      <c r="W4" s="15"/>
      <c r="X4" s="14">
        <f t="shared" si="4"/>
        <v>9</v>
      </c>
      <c r="Y4" s="10">
        <f>LARGE(($H4,$L4,$P4,$T4,$X4),1)+LARGE(($H4,$L4,$P4,$T4,$X4),2)+LARGE(($H4,$L4,$P4,$T4,$X4),3)</f>
        <v>29.3</v>
      </c>
      <c r="Z4" s="42" t="s">
        <v>109</v>
      </c>
    </row>
    <row r="5" spans="1:26" ht="13.5" customHeight="1" thickBot="1">
      <c r="A5" s="12"/>
      <c r="B5" s="2"/>
      <c r="C5" s="2"/>
      <c r="D5" s="1"/>
      <c r="E5" s="7"/>
      <c r="F5" s="13"/>
      <c r="G5" s="15"/>
      <c r="H5" s="14">
        <f t="shared" ref="H5:H22" si="5">E5+F5-G5</f>
        <v>0</v>
      </c>
      <c r="I5" s="7"/>
      <c r="J5" s="13"/>
      <c r="K5" s="15"/>
      <c r="L5" s="14">
        <f t="shared" ref="L5:L22" si="6">I5+J5-K5</f>
        <v>0</v>
      </c>
      <c r="M5" s="7"/>
      <c r="N5" s="13"/>
      <c r="O5" s="15"/>
      <c r="P5" s="14">
        <f t="shared" ref="P5:P22" si="7">M5+N5-O5</f>
        <v>0</v>
      </c>
      <c r="Q5" s="7"/>
      <c r="R5" s="13"/>
      <c r="S5" s="15"/>
      <c r="T5" s="14">
        <f t="shared" ref="T5:T22" si="8">Q5+R5-S5</f>
        <v>0</v>
      </c>
      <c r="U5" s="7"/>
      <c r="V5" s="13"/>
      <c r="W5" s="15"/>
      <c r="X5" s="14">
        <f t="shared" ref="X5:X22" si="9">U5+V5-W5</f>
        <v>0</v>
      </c>
      <c r="Y5" s="10">
        <f>LARGE(($H5,$L5,$P5,$T5,$X5),1)+LARGE(($H5,$L5,$P5,$T5,$X5),2)+LARGE(($H5,$L5,$P5,$T5,$X5),3)</f>
        <v>0</v>
      </c>
    </row>
    <row r="6" spans="1:26" ht="13.5" customHeight="1" thickBot="1">
      <c r="A6" s="21"/>
      <c r="B6" s="17"/>
      <c r="C6" s="17"/>
      <c r="D6" s="18"/>
      <c r="E6" s="7"/>
      <c r="F6" s="13"/>
      <c r="G6" s="15"/>
      <c r="H6" s="14">
        <f t="shared" si="5"/>
        <v>0</v>
      </c>
      <c r="I6" s="7"/>
      <c r="J6" s="13"/>
      <c r="K6" s="15"/>
      <c r="L6" s="14">
        <f t="shared" si="6"/>
        <v>0</v>
      </c>
      <c r="M6" s="7"/>
      <c r="N6" s="13"/>
      <c r="O6" s="15"/>
      <c r="P6" s="14">
        <f t="shared" si="7"/>
        <v>0</v>
      </c>
      <c r="Q6" s="7"/>
      <c r="R6" s="13"/>
      <c r="S6" s="15"/>
      <c r="T6" s="14">
        <f t="shared" si="8"/>
        <v>0</v>
      </c>
      <c r="U6" s="7"/>
      <c r="V6" s="13"/>
      <c r="W6" s="15"/>
      <c r="X6" s="14">
        <f t="shared" si="9"/>
        <v>0</v>
      </c>
      <c r="Y6" s="10">
        <f>LARGE(($H6,$L6,$P6,$T6,$X6),1)+LARGE(($H6,$L6,$P6,$T6,$X6),2)+LARGE(($H6,$L6,$P6,$T6,$X6),3)</f>
        <v>0</v>
      </c>
    </row>
    <row r="7" spans="1:26" ht="13.5" customHeight="1" thickBot="1">
      <c r="A7" s="21"/>
      <c r="B7" s="17"/>
      <c r="C7" s="17"/>
      <c r="D7" s="18"/>
      <c r="E7" s="7"/>
      <c r="F7" s="13"/>
      <c r="G7" s="15"/>
      <c r="H7" s="14">
        <f t="shared" si="5"/>
        <v>0</v>
      </c>
      <c r="I7" s="7"/>
      <c r="J7" s="13"/>
      <c r="K7" s="15"/>
      <c r="L7" s="14">
        <f t="shared" si="6"/>
        <v>0</v>
      </c>
      <c r="M7" s="7"/>
      <c r="N7" s="13"/>
      <c r="O7" s="15"/>
      <c r="P7" s="14">
        <f t="shared" si="7"/>
        <v>0</v>
      </c>
      <c r="Q7" s="7"/>
      <c r="R7" s="13"/>
      <c r="S7" s="15"/>
      <c r="T7" s="14">
        <f t="shared" si="8"/>
        <v>0</v>
      </c>
      <c r="U7" s="7"/>
      <c r="V7" s="13"/>
      <c r="W7" s="15"/>
      <c r="X7" s="14">
        <f t="shared" si="9"/>
        <v>0</v>
      </c>
      <c r="Y7" s="10">
        <f>LARGE(($H7,$L7,$P7,$T7,$X7),1)+LARGE(($H7,$L7,$P7,$T7,$X7),2)+LARGE(($H7,$L7,$P7,$T7,$X7),3)</f>
        <v>0</v>
      </c>
    </row>
    <row r="8" spans="1:26" ht="13.5" customHeight="1" thickBot="1">
      <c r="A8" s="12"/>
      <c r="B8" s="2"/>
      <c r="C8" s="2"/>
      <c r="D8" s="1"/>
      <c r="E8" s="7"/>
      <c r="F8" s="13"/>
      <c r="G8" s="15"/>
      <c r="H8" s="14">
        <f t="shared" si="5"/>
        <v>0</v>
      </c>
      <c r="I8" s="7"/>
      <c r="J8" s="13"/>
      <c r="K8" s="15"/>
      <c r="L8" s="14">
        <f t="shared" si="6"/>
        <v>0</v>
      </c>
      <c r="M8" s="7"/>
      <c r="N8" s="13"/>
      <c r="O8" s="15"/>
      <c r="P8" s="14">
        <f t="shared" si="7"/>
        <v>0</v>
      </c>
      <c r="Q8" s="7"/>
      <c r="R8" s="13"/>
      <c r="S8" s="15"/>
      <c r="T8" s="14">
        <f t="shared" si="8"/>
        <v>0</v>
      </c>
      <c r="U8" s="7"/>
      <c r="V8" s="13"/>
      <c r="W8" s="15"/>
      <c r="X8" s="14">
        <f t="shared" si="9"/>
        <v>0</v>
      </c>
      <c r="Y8" s="10">
        <f>LARGE(($H8,$L8,$P8,$T8,$X8),1)+LARGE(($H8,$L8,$P8,$T8,$X8),2)+LARGE(($H8,$L8,$P8,$T8,$X8),3)</f>
        <v>0</v>
      </c>
    </row>
    <row r="9" spans="1:26" ht="13.5" customHeight="1" thickBot="1">
      <c r="A9" s="21"/>
      <c r="B9" s="17"/>
      <c r="C9" s="17"/>
      <c r="D9" s="18"/>
      <c r="E9" s="7"/>
      <c r="F9" s="13"/>
      <c r="G9" s="15"/>
      <c r="H9" s="14">
        <f t="shared" si="5"/>
        <v>0</v>
      </c>
      <c r="I9" s="7"/>
      <c r="J9" s="13"/>
      <c r="K9" s="15"/>
      <c r="L9" s="14">
        <f t="shared" si="6"/>
        <v>0</v>
      </c>
      <c r="M9" s="7"/>
      <c r="N9" s="13"/>
      <c r="O9" s="15"/>
      <c r="P9" s="14">
        <f t="shared" si="7"/>
        <v>0</v>
      </c>
      <c r="Q9" s="7"/>
      <c r="R9" s="13"/>
      <c r="S9" s="15"/>
      <c r="T9" s="14">
        <f t="shared" si="8"/>
        <v>0</v>
      </c>
      <c r="U9" s="7"/>
      <c r="V9" s="13"/>
      <c r="W9" s="15"/>
      <c r="X9" s="14">
        <f t="shared" si="9"/>
        <v>0</v>
      </c>
      <c r="Y9" s="10">
        <f>LARGE(($H9,$L9,$P9,$T9,$X9),1)+LARGE(($H9,$L9,$P9,$T9,$X9),2)+LARGE(($H9,$L9,$P9,$T9,$X9),3)</f>
        <v>0</v>
      </c>
    </row>
    <row r="10" spans="1:26" ht="13.5" customHeight="1" thickBot="1">
      <c r="A10" s="21"/>
      <c r="B10" s="17"/>
      <c r="C10" s="17"/>
      <c r="D10" s="18"/>
      <c r="E10" s="7"/>
      <c r="F10" s="13"/>
      <c r="G10" s="15"/>
      <c r="H10" s="14">
        <f t="shared" si="5"/>
        <v>0</v>
      </c>
      <c r="I10" s="7"/>
      <c r="J10" s="13"/>
      <c r="K10" s="15"/>
      <c r="L10" s="14">
        <f t="shared" si="6"/>
        <v>0</v>
      </c>
      <c r="M10" s="7"/>
      <c r="N10" s="13"/>
      <c r="O10" s="15"/>
      <c r="P10" s="14">
        <f t="shared" si="7"/>
        <v>0</v>
      </c>
      <c r="Q10" s="7"/>
      <c r="R10" s="13"/>
      <c r="S10" s="15"/>
      <c r="T10" s="14">
        <f t="shared" si="8"/>
        <v>0</v>
      </c>
      <c r="U10" s="7"/>
      <c r="V10" s="13"/>
      <c r="W10" s="15"/>
      <c r="X10" s="14">
        <f t="shared" si="9"/>
        <v>0</v>
      </c>
      <c r="Y10" s="10">
        <f>LARGE(($H10,$L10,$P10,$T10,$X10),1)+LARGE(($H10,$L10,$P10,$T10,$X10),2)+LARGE(($H10,$L10,$P10,$T10,$X10),3)</f>
        <v>0</v>
      </c>
    </row>
    <row r="11" spans="1:26" ht="13.5" customHeight="1" thickBot="1">
      <c r="A11" s="12"/>
      <c r="B11" s="2"/>
      <c r="C11" s="2"/>
      <c r="D11" s="1"/>
      <c r="E11" s="7"/>
      <c r="F11" s="13"/>
      <c r="G11" s="15"/>
      <c r="H11" s="14">
        <f t="shared" si="5"/>
        <v>0</v>
      </c>
      <c r="I11" s="7"/>
      <c r="J11" s="13"/>
      <c r="K11" s="15"/>
      <c r="L11" s="14">
        <f t="shared" si="6"/>
        <v>0</v>
      </c>
      <c r="M11" s="7"/>
      <c r="N11" s="13"/>
      <c r="O11" s="15"/>
      <c r="P11" s="14">
        <f t="shared" si="7"/>
        <v>0</v>
      </c>
      <c r="Q11" s="7"/>
      <c r="R11" s="13"/>
      <c r="S11" s="15"/>
      <c r="T11" s="14">
        <f t="shared" si="8"/>
        <v>0</v>
      </c>
      <c r="U11" s="7"/>
      <c r="V11" s="13"/>
      <c r="W11" s="15"/>
      <c r="X11" s="14">
        <f t="shared" si="9"/>
        <v>0</v>
      </c>
      <c r="Y11" s="10">
        <f>LARGE(($H11,$L11,$P11,$T11,$X11),1)+LARGE(($H11,$L11,$P11,$T11,$X11),2)+LARGE(($H11,$L11,$P11,$T11,$X11),3)</f>
        <v>0</v>
      </c>
    </row>
    <row r="12" spans="1:26" ht="13.5" customHeight="1" thickBot="1">
      <c r="A12" s="12"/>
      <c r="B12" s="2"/>
      <c r="C12" s="2"/>
      <c r="D12" s="1"/>
      <c r="E12" s="7"/>
      <c r="F12" s="13"/>
      <c r="G12" s="15"/>
      <c r="H12" s="14">
        <f t="shared" si="5"/>
        <v>0</v>
      </c>
      <c r="I12" s="7"/>
      <c r="J12" s="13"/>
      <c r="K12" s="15"/>
      <c r="L12" s="14">
        <f t="shared" si="6"/>
        <v>0</v>
      </c>
      <c r="M12" s="7"/>
      <c r="N12" s="13"/>
      <c r="O12" s="15"/>
      <c r="P12" s="14">
        <f t="shared" si="7"/>
        <v>0</v>
      </c>
      <c r="Q12" s="7"/>
      <c r="R12" s="13"/>
      <c r="S12" s="15"/>
      <c r="T12" s="14">
        <f t="shared" si="8"/>
        <v>0</v>
      </c>
      <c r="U12" s="7"/>
      <c r="V12" s="13"/>
      <c r="W12" s="15"/>
      <c r="X12" s="14">
        <f t="shared" si="9"/>
        <v>0</v>
      </c>
      <c r="Y12" s="10">
        <f>LARGE(($H12,$L12,$P12,$T12,$X12),1)+LARGE(($H12,$L12,$P12,$T12,$X12),2)+LARGE(($H12,$L12,$P12,$T12,$X12),3)</f>
        <v>0</v>
      </c>
    </row>
    <row r="13" spans="1:26" ht="13.5" customHeight="1" thickBot="1">
      <c r="A13" s="12"/>
      <c r="B13" s="2"/>
      <c r="C13" s="2"/>
      <c r="D13" s="1"/>
      <c r="E13" s="7"/>
      <c r="F13" s="13"/>
      <c r="G13" s="15"/>
      <c r="H13" s="14">
        <f t="shared" si="5"/>
        <v>0</v>
      </c>
      <c r="I13" s="7"/>
      <c r="J13" s="13"/>
      <c r="K13" s="15"/>
      <c r="L13" s="14">
        <f t="shared" si="6"/>
        <v>0</v>
      </c>
      <c r="M13" s="7"/>
      <c r="N13" s="13"/>
      <c r="O13" s="15"/>
      <c r="P13" s="14">
        <f t="shared" si="7"/>
        <v>0</v>
      </c>
      <c r="Q13" s="7"/>
      <c r="R13" s="13"/>
      <c r="S13" s="15"/>
      <c r="T13" s="14">
        <f t="shared" si="8"/>
        <v>0</v>
      </c>
      <c r="U13" s="7"/>
      <c r="V13" s="13"/>
      <c r="W13" s="15"/>
      <c r="X13" s="14">
        <f t="shared" si="9"/>
        <v>0</v>
      </c>
      <c r="Y13" s="10">
        <f>LARGE(($H13,$L13,$P13,$T13,$X13),1)+LARGE(($H13,$L13,$P13,$T13,$X13),2)+LARGE(($H13,$L13,$P13,$T13,$X13),3)</f>
        <v>0</v>
      </c>
    </row>
    <row r="14" spans="1:26" ht="13.5" customHeight="1" thickBot="1">
      <c r="A14" s="12"/>
      <c r="B14" s="2"/>
      <c r="C14" s="2"/>
      <c r="D14" s="1"/>
      <c r="E14" s="7"/>
      <c r="F14" s="13"/>
      <c r="G14" s="15"/>
      <c r="H14" s="14">
        <f t="shared" si="5"/>
        <v>0</v>
      </c>
      <c r="I14" s="7"/>
      <c r="J14" s="13"/>
      <c r="K14" s="15"/>
      <c r="L14" s="14">
        <f t="shared" si="6"/>
        <v>0</v>
      </c>
      <c r="M14" s="7"/>
      <c r="N14" s="13"/>
      <c r="O14" s="15"/>
      <c r="P14" s="14">
        <f t="shared" si="7"/>
        <v>0</v>
      </c>
      <c r="Q14" s="7"/>
      <c r="R14" s="13"/>
      <c r="S14" s="15"/>
      <c r="T14" s="14">
        <f t="shared" si="8"/>
        <v>0</v>
      </c>
      <c r="U14" s="7"/>
      <c r="V14" s="13"/>
      <c r="W14" s="15"/>
      <c r="X14" s="14">
        <f t="shared" si="9"/>
        <v>0</v>
      </c>
      <c r="Y14" s="10">
        <f>LARGE(($H14,$L14,$P14,$T14,$X14),1)+LARGE(($H14,$L14,$P14,$T14,$X14),2)+LARGE(($H14,$L14,$P14,$T14,$X14),3)</f>
        <v>0</v>
      </c>
    </row>
    <row r="15" spans="1:26" ht="13.5" customHeight="1" thickBot="1">
      <c r="A15" s="12"/>
      <c r="B15" s="2"/>
      <c r="C15" s="2"/>
      <c r="D15" s="1"/>
      <c r="E15" s="7"/>
      <c r="F15" s="13"/>
      <c r="G15" s="15"/>
      <c r="H15" s="14">
        <f t="shared" si="5"/>
        <v>0</v>
      </c>
      <c r="I15" s="7"/>
      <c r="J15" s="13"/>
      <c r="K15" s="15"/>
      <c r="L15" s="14">
        <f t="shared" si="6"/>
        <v>0</v>
      </c>
      <c r="M15" s="7"/>
      <c r="N15" s="13"/>
      <c r="O15" s="15"/>
      <c r="P15" s="14">
        <f t="shared" si="7"/>
        <v>0</v>
      </c>
      <c r="Q15" s="7"/>
      <c r="R15" s="13"/>
      <c r="S15" s="15"/>
      <c r="T15" s="14">
        <f t="shared" si="8"/>
        <v>0</v>
      </c>
      <c r="U15" s="7"/>
      <c r="V15" s="13"/>
      <c r="W15" s="15"/>
      <c r="X15" s="14">
        <f t="shared" si="9"/>
        <v>0</v>
      </c>
      <c r="Y15" s="10">
        <f>LARGE(($H15,$L15,$P15,$T15,$X15),1)+LARGE(($H15,$L15,$P15,$T15,$X15),2)+LARGE(($H15,$L15,$P15,$T15,$X15),3)</f>
        <v>0</v>
      </c>
    </row>
    <row r="16" spans="1:26" ht="13.5" customHeight="1" thickBot="1">
      <c r="A16" s="12"/>
      <c r="B16" s="2"/>
      <c r="C16" s="2"/>
      <c r="D16" s="1"/>
      <c r="E16" s="7"/>
      <c r="F16" s="13"/>
      <c r="G16" s="15"/>
      <c r="H16" s="14">
        <f t="shared" si="5"/>
        <v>0</v>
      </c>
      <c r="I16" s="7"/>
      <c r="J16" s="13"/>
      <c r="K16" s="15"/>
      <c r="L16" s="14">
        <f t="shared" si="6"/>
        <v>0</v>
      </c>
      <c r="M16" s="7"/>
      <c r="N16" s="13"/>
      <c r="O16" s="15"/>
      <c r="P16" s="14">
        <f t="shared" si="7"/>
        <v>0</v>
      </c>
      <c r="Q16" s="7"/>
      <c r="R16" s="13"/>
      <c r="S16" s="15"/>
      <c r="T16" s="14">
        <f t="shared" si="8"/>
        <v>0</v>
      </c>
      <c r="U16" s="7"/>
      <c r="V16" s="13"/>
      <c r="W16" s="15"/>
      <c r="X16" s="14">
        <f t="shared" si="9"/>
        <v>0</v>
      </c>
      <c r="Y16" s="10">
        <f>LARGE(($H16,$L16,$P16,$T16,$X16),1)+LARGE(($H16,$L16,$P16,$T16,$X16),2)+LARGE(($H16,$L16,$P16,$T16,$X16),3)</f>
        <v>0</v>
      </c>
    </row>
    <row r="17" spans="1:25" ht="13.5" customHeight="1" thickBot="1">
      <c r="A17" s="12"/>
      <c r="B17" s="2"/>
      <c r="C17" s="2"/>
      <c r="D17" s="1"/>
      <c r="E17" s="7"/>
      <c r="F17" s="13"/>
      <c r="G17" s="15"/>
      <c r="H17" s="14">
        <f t="shared" si="5"/>
        <v>0</v>
      </c>
      <c r="I17" s="7"/>
      <c r="J17" s="13"/>
      <c r="K17" s="15"/>
      <c r="L17" s="14">
        <f t="shared" si="6"/>
        <v>0</v>
      </c>
      <c r="M17" s="7"/>
      <c r="N17" s="13"/>
      <c r="O17" s="15"/>
      <c r="P17" s="14">
        <f t="shared" si="7"/>
        <v>0</v>
      </c>
      <c r="Q17" s="7"/>
      <c r="R17" s="13"/>
      <c r="S17" s="15"/>
      <c r="T17" s="14">
        <f t="shared" si="8"/>
        <v>0</v>
      </c>
      <c r="U17" s="7"/>
      <c r="V17" s="13"/>
      <c r="W17" s="15"/>
      <c r="X17" s="14">
        <f t="shared" si="9"/>
        <v>0</v>
      </c>
      <c r="Y17" s="10">
        <f>LARGE(($H17,$L17,$P17,$T17,$X17),1)+LARGE(($H17,$L17,$P17,$T17,$X17),2)+LARGE(($H17,$L17,$P17,$T17,$X17),3)</f>
        <v>0</v>
      </c>
    </row>
    <row r="18" spans="1:25" ht="13.5" customHeight="1" thickBot="1">
      <c r="A18" s="12"/>
      <c r="B18" s="2"/>
      <c r="C18" s="2"/>
      <c r="D18" s="1"/>
      <c r="E18" s="7"/>
      <c r="F18" s="13"/>
      <c r="G18" s="15"/>
      <c r="H18" s="14">
        <f t="shared" si="5"/>
        <v>0</v>
      </c>
      <c r="I18" s="7"/>
      <c r="J18" s="13"/>
      <c r="K18" s="15"/>
      <c r="L18" s="14">
        <f t="shared" si="6"/>
        <v>0</v>
      </c>
      <c r="M18" s="7"/>
      <c r="N18" s="13"/>
      <c r="O18" s="15"/>
      <c r="P18" s="14">
        <f t="shared" si="7"/>
        <v>0</v>
      </c>
      <c r="Q18" s="7"/>
      <c r="R18" s="13"/>
      <c r="S18" s="15"/>
      <c r="T18" s="14">
        <f t="shared" si="8"/>
        <v>0</v>
      </c>
      <c r="U18" s="7"/>
      <c r="V18" s="13"/>
      <c r="W18" s="15"/>
      <c r="X18" s="14">
        <f t="shared" si="9"/>
        <v>0</v>
      </c>
      <c r="Y18" s="10">
        <f>LARGE(($H18,$L18,$P18,$T18,$X18),1)+LARGE(($H18,$L18,$P18,$T18,$X18),2)+LARGE(($H18,$L18,$P18,$T18,$X18),3)</f>
        <v>0</v>
      </c>
    </row>
    <row r="19" spans="1:25" ht="13.5" customHeight="1" thickBot="1">
      <c r="A19" s="12"/>
      <c r="B19" s="2"/>
      <c r="C19" s="2"/>
      <c r="D19" s="1"/>
      <c r="E19" s="7"/>
      <c r="F19" s="13"/>
      <c r="G19" s="15"/>
      <c r="H19" s="14">
        <f t="shared" si="5"/>
        <v>0</v>
      </c>
      <c r="I19" s="7"/>
      <c r="J19" s="13"/>
      <c r="K19" s="15"/>
      <c r="L19" s="14">
        <f t="shared" si="6"/>
        <v>0</v>
      </c>
      <c r="M19" s="7"/>
      <c r="N19" s="13"/>
      <c r="O19" s="15"/>
      <c r="P19" s="14">
        <f t="shared" si="7"/>
        <v>0</v>
      </c>
      <c r="Q19" s="7"/>
      <c r="R19" s="13"/>
      <c r="S19" s="15"/>
      <c r="T19" s="14">
        <f t="shared" si="8"/>
        <v>0</v>
      </c>
      <c r="U19" s="7"/>
      <c r="V19" s="13"/>
      <c r="W19" s="15"/>
      <c r="X19" s="14">
        <f t="shared" si="9"/>
        <v>0</v>
      </c>
      <c r="Y19" s="10">
        <f>LARGE(($H19,$L19,$P19,$T19,$X19),1)+LARGE(($H19,$L19,$P19,$T19,$X19),2)+LARGE(($H19,$L19,$P19,$T19,$X19),3)</f>
        <v>0</v>
      </c>
    </row>
    <row r="20" spans="1:25" ht="13.5" customHeight="1" thickBot="1">
      <c r="A20" s="12"/>
      <c r="B20" s="2"/>
      <c r="C20" s="2"/>
      <c r="D20" s="1"/>
      <c r="E20" s="7"/>
      <c r="F20" s="13"/>
      <c r="G20" s="15"/>
      <c r="H20" s="14">
        <f t="shared" si="5"/>
        <v>0</v>
      </c>
      <c r="I20" s="7"/>
      <c r="J20" s="13"/>
      <c r="K20" s="15"/>
      <c r="L20" s="14">
        <f t="shared" si="6"/>
        <v>0</v>
      </c>
      <c r="M20" s="7"/>
      <c r="N20" s="13"/>
      <c r="O20" s="15"/>
      <c r="P20" s="14">
        <f t="shared" si="7"/>
        <v>0</v>
      </c>
      <c r="Q20" s="7"/>
      <c r="R20" s="13"/>
      <c r="S20" s="15"/>
      <c r="T20" s="14">
        <f t="shared" si="8"/>
        <v>0</v>
      </c>
      <c r="U20" s="7"/>
      <c r="V20" s="13"/>
      <c r="W20" s="15"/>
      <c r="X20" s="14">
        <f t="shared" si="9"/>
        <v>0</v>
      </c>
      <c r="Y20" s="10">
        <f>LARGE(($H20,$L20,$P20,$T20,$X20),1)+LARGE(($H20,$L20,$P20,$T20,$X20),2)+LARGE(($H20,$L20,$P20,$T20,$X20),3)</f>
        <v>0</v>
      </c>
    </row>
    <row r="21" spans="1:25" ht="13.5" customHeight="1" thickBot="1">
      <c r="A21" s="12"/>
      <c r="B21" s="2"/>
      <c r="C21" s="2"/>
      <c r="D21" s="1"/>
      <c r="E21" s="7"/>
      <c r="F21" s="13"/>
      <c r="G21" s="15"/>
      <c r="H21" s="14">
        <f t="shared" si="5"/>
        <v>0</v>
      </c>
      <c r="I21" s="7"/>
      <c r="J21" s="13"/>
      <c r="K21" s="15"/>
      <c r="L21" s="14">
        <f t="shared" si="6"/>
        <v>0</v>
      </c>
      <c r="M21" s="7"/>
      <c r="N21" s="13"/>
      <c r="O21" s="15"/>
      <c r="P21" s="14">
        <f t="shared" si="7"/>
        <v>0</v>
      </c>
      <c r="Q21" s="7"/>
      <c r="R21" s="13"/>
      <c r="S21" s="15"/>
      <c r="T21" s="14">
        <f t="shared" si="8"/>
        <v>0</v>
      </c>
      <c r="U21" s="7"/>
      <c r="V21" s="13"/>
      <c r="W21" s="15"/>
      <c r="X21" s="14">
        <f t="shared" si="9"/>
        <v>0</v>
      </c>
      <c r="Y21" s="10">
        <f>LARGE(($H21,$L21,$P21,$T21,$X21),1)+LARGE(($H21,$L21,$P21,$T21,$X21),2)+LARGE(($H21,$L21,$P21,$T21,$X21),3)</f>
        <v>0</v>
      </c>
    </row>
    <row r="22" spans="1:25" ht="13.5" customHeight="1">
      <c r="A22" s="12"/>
      <c r="B22" s="2"/>
      <c r="C22" s="2"/>
      <c r="D22" s="1"/>
      <c r="E22" s="7"/>
      <c r="F22" s="13"/>
      <c r="G22" s="15"/>
      <c r="H22" s="14">
        <f t="shared" si="5"/>
        <v>0</v>
      </c>
      <c r="I22" s="7"/>
      <c r="J22" s="13"/>
      <c r="K22" s="15"/>
      <c r="L22" s="14">
        <f t="shared" si="6"/>
        <v>0</v>
      </c>
      <c r="M22" s="7"/>
      <c r="N22" s="13"/>
      <c r="O22" s="15"/>
      <c r="P22" s="14">
        <f t="shared" si="7"/>
        <v>0</v>
      </c>
      <c r="Q22" s="7"/>
      <c r="R22" s="13"/>
      <c r="S22" s="15"/>
      <c r="T22" s="14">
        <f t="shared" si="8"/>
        <v>0</v>
      </c>
      <c r="U22" s="7"/>
      <c r="V22" s="13"/>
      <c r="W22" s="15"/>
      <c r="X22" s="14">
        <f t="shared" si="9"/>
        <v>0</v>
      </c>
      <c r="Y22" s="10">
        <f>LARGE(($H22,$L22,$P22,$T22,$X22),1)+LARGE(($H22,$L22,$P22,$T22,$X22),2)+LARGE(($H22,$L22,$P22,$T22,$X22),3)</f>
        <v>0</v>
      </c>
    </row>
  </sheetData>
  <mergeCells count="9">
    <mergeCell ref="M1:P1"/>
    <mergeCell ref="Q1:T1"/>
    <mergeCell ref="U1:X1"/>
    <mergeCell ref="A1:A2"/>
    <mergeCell ref="B1:B2"/>
    <mergeCell ref="C1:C2"/>
    <mergeCell ref="D1:D2"/>
    <mergeCell ref="E1:H1"/>
    <mergeCell ref="I1:L1"/>
  </mergeCells>
  <conditionalFormatting sqref="H3 L3 P3 T3 X3">
    <cfRule type="cellIs" dxfId="22" priority="4" operator="lessThanOrEqual">
      <formula>$AA3</formula>
    </cfRule>
    <cfRule type="cellIs" dxfId="21" priority="9" operator="equal">
      <formula>MIN($H3,$L3,$P3,$T3,$X3)</formula>
    </cfRule>
  </conditionalFormatting>
  <conditionalFormatting sqref="H5:H22 L5:L22 P5:P22 T5:T22 X5:X22">
    <cfRule type="cellIs" dxfId="20" priority="6" operator="equal">
      <formula>MIN($H5,$L5,$P5,$T5,$X5)</formula>
    </cfRule>
  </conditionalFormatting>
  <conditionalFormatting sqref="H3:H22 L3:L22 P3:P22 T3:T22 X3:X22">
    <cfRule type="cellIs" dxfId="19" priority="2" operator="lessThanOrEqual">
      <formula>$AA3</formula>
    </cfRule>
    <cfRule type="cellIs" dxfId="18" priority="3" operator="equal">
      <formula>MIN($H3,$L3,$P3,$T3,$X3)</formula>
    </cfRule>
  </conditionalFormatting>
  <conditionalFormatting sqref="H3:H4 L3:L4 P3:P4 T3:T4 X3:X4">
    <cfRule type="cellIs" dxfId="17" priority="1" operator="equal">
      <formula>MIN($H3,$L3,$P3,$T3,$X3)</formula>
    </cfRule>
  </conditionalFormatting>
  <pageMargins left="0.39231601731601734" right="0.28409090909090912" top="0.78740157499999996" bottom="0.78740157499999996" header="0.3" footer="0.3"/>
  <pageSetup paperSize="9" orientation="landscape" horizontalDpi="4294967294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zoomScaleNormal="100" workbookViewId="0">
      <selection activeCell="T25" sqref="T25"/>
    </sheetView>
  </sheetViews>
  <sheetFormatPr baseColWidth="10" defaultColWidth="11.42578125" defaultRowHeight="15"/>
  <cols>
    <col min="1" max="1" width="9.28515625" style="11" customWidth="1"/>
    <col min="2" max="2" width="8.7109375" style="11" customWidth="1"/>
    <col min="3" max="3" width="11.42578125" style="11" customWidth="1"/>
    <col min="4" max="4" width="19.28515625" style="11" customWidth="1"/>
    <col min="5" max="6" width="5" style="8" customWidth="1"/>
    <col min="7" max="7" width="4.5703125" style="8" customWidth="1"/>
    <col min="8" max="8" width="5.42578125" style="8" customWidth="1"/>
    <col min="9" max="11" width="4.85546875" style="9" customWidth="1"/>
    <col min="12" max="12" width="6" style="9" customWidth="1"/>
    <col min="13" max="20" width="5.140625" style="9" customWidth="1"/>
    <col min="21" max="21" width="11.42578125" style="9"/>
    <col min="22" max="22" width="11.42578125" style="41"/>
    <col min="23" max="16384" width="11.42578125" style="9"/>
  </cols>
  <sheetData>
    <row r="1" spans="1:22" ht="15.75" customHeight="1" thickBot="1">
      <c r="A1" s="33" t="s">
        <v>0</v>
      </c>
      <c r="B1" s="35" t="s">
        <v>1</v>
      </c>
      <c r="C1" s="37" t="s">
        <v>2</v>
      </c>
      <c r="D1" s="39" t="s">
        <v>3</v>
      </c>
      <c r="E1" s="29" t="s">
        <v>4</v>
      </c>
      <c r="F1" s="29"/>
      <c r="G1" s="29"/>
      <c r="H1" s="29"/>
      <c r="I1" s="29" t="s">
        <v>14</v>
      </c>
      <c r="J1" s="29"/>
      <c r="K1" s="29"/>
      <c r="L1" s="29"/>
      <c r="M1" s="29" t="s">
        <v>6</v>
      </c>
      <c r="N1" s="29"/>
      <c r="O1" s="29"/>
      <c r="P1" s="29"/>
      <c r="Q1" s="29" t="s">
        <v>5</v>
      </c>
      <c r="R1" s="29"/>
      <c r="S1" s="29"/>
      <c r="T1" s="29"/>
      <c r="U1" s="41" t="s">
        <v>10</v>
      </c>
      <c r="V1" s="42" t="s">
        <v>107</v>
      </c>
    </row>
    <row r="2" spans="1:22" ht="13.5" customHeight="1" thickBot="1">
      <c r="A2" s="34"/>
      <c r="B2" s="36"/>
      <c r="C2" s="38"/>
      <c r="D2" s="40"/>
      <c r="E2" s="3" t="s">
        <v>7</v>
      </c>
      <c r="F2" s="4" t="s">
        <v>8</v>
      </c>
      <c r="G2" s="6"/>
      <c r="H2" s="5" t="s">
        <v>9</v>
      </c>
      <c r="I2" s="3" t="s">
        <v>7</v>
      </c>
      <c r="J2" s="4" t="s">
        <v>8</v>
      </c>
      <c r="K2" s="6"/>
      <c r="L2" s="5" t="s">
        <v>9</v>
      </c>
      <c r="M2" s="3" t="s">
        <v>7</v>
      </c>
      <c r="N2" s="4" t="s">
        <v>8</v>
      </c>
      <c r="O2" s="6"/>
      <c r="P2" s="5" t="s">
        <v>9</v>
      </c>
      <c r="Q2" s="3" t="s">
        <v>7</v>
      </c>
      <c r="R2" s="4" t="s">
        <v>8</v>
      </c>
      <c r="S2" s="6"/>
      <c r="T2" s="5" t="s">
        <v>9</v>
      </c>
    </row>
    <row r="3" spans="1:22" ht="13.5" customHeight="1" thickBot="1">
      <c r="A3" s="21" t="s">
        <v>33</v>
      </c>
      <c r="B3" s="17" t="s">
        <v>34</v>
      </c>
      <c r="C3" s="17" t="s">
        <v>35</v>
      </c>
      <c r="D3" s="18" t="s">
        <v>36</v>
      </c>
      <c r="E3" s="7">
        <v>3.4</v>
      </c>
      <c r="F3" s="13">
        <v>9.5</v>
      </c>
      <c r="G3" s="15"/>
      <c r="H3" s="14">
        <f>E3+F3-G3</f>
        <v>12.9</v>
      </c>
      <c r="I3" s="7">
        <v>3.7</v>
      </c>
      <c r="J3" s="13">
        <v>8.8000000000000007</v>
      </c>
      <c r="K3" s="15"/>
      <c r="L3" s="14">
        <f>I3+J3-K3</f>
        <v>12.5</v>
      </c>
      <c r="M3" s="7">
        <v>3.6</v>
      </c>
      <c r="N3" s="13">
        <v>7.8</v>
      </c>
      <c r="O3" s="15"/>
      <c r="P3" s="14">
        <f>M3+N3-O3</f>
        <v>11.4</v>
      </c>
      <c r="Q3" s="7">
        <v>4.0999999999999996</v>
      </c>
      <c r="R3" s="13">
        <v>8.5500000000000007</v>
      </c>
      <c r="S3" s="15"/>
      <c r="T3" s="14">
        <f>Q3+R3-S3</f>
        <v>12.65</v>
      </c>
      <c r="U3" s="10">
        <f>SUM(H3,L3,P3,T3)</f>
        <v>49.449999999999996</v>
      </c>
      <c r="V3" s="42" t="s">
        <v>108</v>
      </c>
    </row>
    <row r="4" spans="1:22" ht="13.5" customHeight="1" thickBot="1">
      <c r="A4" s="21"/>
      <c r="B4" s="17"/>
      <c r="C4" s="17"/>
      <c r="D4" s="18"/>
      <c r="E4" s="7"/>
      <c r="F4" s="13"/>
      <c r="G4" s="15"/>
      <c r="H4" s="14">
        <f>E4+F4-G4</f>
        <v>0</v>
      </c>
      <c r="I4" s="7"/>
      <c r="J4" s="13"/>
      <c r="K4" s="15"/>
      <c r="L4" s="14">
        <f>I4+J4-K4</f>
        <v>0</v>
      </c>
      <c r="M4" s="7"/>
      <c r="N4" s="13"/>
      <c r="O4" s="15"/>
      <c r="P4" s="14">
        <f>M4+N4-O4</f>
        <v>0</v>
      </c>
      <c r="Q4" s="7"/>
      <c r="R4" s="13"/>
      <c r="S4" s="15"/>
      <c r="T4" s="14">
        <f>Q4+R4-S4</f>
        <v>0</v>
      </c>
      <c r="U4" s="10">
        <f>SUM(H4,L4,P4,T4)</f>
        <v>0</v>
      </c>
    </row>
    <row r="5" spans="1:22" ht="13.5" customHeight="1" thickBot="1">
      <c r="A5" s="24" t="s">
        <v>37</v>
      </c>
      <c r="B5" s="25" t="s">
        <v>38</v>
      </c>
      <c r="C5" s="25" t="s">
        <v>39</v>
      </c>
      <c r="D5" s="18" t="s">
        <v>40</v>
      </c>
      <c r="E5" s="26"/>
      <c r="F5" s="27"/>
      <c r="G5" s="28"/>
      <c r="H5" s="23">
        <f t="shared" ref="H5:H20" si="0">E5+F5-G5</f>
        <v>0</v>
      </c>
      <c r="I5" s="26"/>
      <c r="J5" s="27"/>
      <c r="K5" s="28"/>
      <c r="L5" s="23">
        <f t="shared" ref="L5:L20" si="1">I5+J5-K5</f>
        <v>0</v>
      </c>
      <c r="M5" s="26"/>
      <c r="N5" s="27"/>
      <c r="O5" s="28"/>
      <c r="P5" s="23">
        <f t="shared" ref="P5:P20" si="2">M5+N5-O5</f>
        <v>0</v>
      </c>
      <c r="Q5" s="26"/>
      <c r="R5" s="27"/>
      <c r="S5" s="28"/>
      <c r="T5" s="23">
        <f t="shared" ref="T5:T20" si="3">Q5+R5-S5</f>
        <v>0</v>
      </c>
      <c r="U5" s="10">
        <f t="shared" ref="U5:U20" si="4">SUM(H5,L5,P5,T5)</f>
        <v>0</v>
      </c>
    </row>
    <row r="6" spans="1:22" ht="13.5" customHeight="1" thickBot="1">
      <c r="A6" s="24" t="s">
        <v>41</v>
      </c>
      <c r="B6" s="25" t="s">
        <v>42</v>
      </c>
      <c r="C6" s="25" t="s">
        <v>39</v>
      </c>
      <c r="D6" s="18" t="s">
        <v>40</v>
      </c>
      <c r="E6" s="7">
        <v>3.4</v>
      </c>
      <c r="F6" s="13">
        <v>8.1999999999999993</v>
      </c>
      <c r="G6" s="15"/>
      <c r="H6" s="14">
        <f t="shared" si="0"/>
        <v>11.6</v>
      </c>
      <c r="I6" s="7">
        <v>2.1</v>
      </c>
      <c r="J6" s="13">
        <v>8.6999999999999993</v>
      </c>
      <c r="K6" s="15">
        <v>1</v>
      </c>
      <c r="L6" s="14">
        <f t="shared" si="1"/>
        <v>9.7999999999999989</v>
      </c>
      <c r="M6" s="7">
        <v>3.4</v>
      </c>
      <c r="N6" s="13">
        <v>7.85</v>
      </c>
      <c r="O6" s="15"/>
      <c r="P6" s="14">
        <f t="shared" si="2"/>
        <v>11.25</v>
      </c>
      <c r="Q6" s="7">
        <v>4</v>
      </c>
      <c r="R6" s="13">
        <v>8.25</v>
      </c>
      <c r="S6" s="15"/>
      <c r="T6" s="14">
        <f t="shared" si="3"/>
        <v>12.25</v>
      </c>
      <c r="U6" s="10">
        <f t="shared" si="4"/>
        <v>44.9</v>
      </c>
      <c r="V6" s="42" t="s">
        <v>108</v>
      </c>
    </row>
    <row r="7" spans="1:22" ht="13.5" customHeight="1" thickBot="1">
      <c r="A7" s="21"/>
      <c r="B7" s="17"/>
      <c r="C7" s="17"/>
      <c r="D7" s="18"/>
      <c r="E7" s="7"/>
      <c r="F7" s="13"/>
      <c r="G7" s="15"/>
      <c r="H7" s="14">
        <f t="shared" si="0"/>
        <v>0</v>
      </c>
      <c r="I7" s="7"/>
      <c r="J7" s="13"/>
      <c r="K7" s="15"/>
      <c r="L7" s="14">
        <f t="shared" si="1"/>
        <v>0</v>
      </c>
      <c r="M7" s="7"/>
      <c r="N7" s="13"/>
      <c r="O7" s="15"/>
      <c r="P7" s="14">
        <f t="shared" si="2"/>
        <v>0</v>
      </c>
      <c r="Q7" s="7"/>
      <c r="R7" s="13"/>
      <c r="S7" s="15"/>
      <c r="T7" s="14">
        <f t="shared" si="3"/>
        <v>0</v>
      </c>
      <c r="U7" s="10">
        <f t="shared" si="4"/>
        <v>0</v>
      </c>
    </row>
    <row r="8" spans="1:22" ht="13.5" customHeight="1" thickBot="1">
      <c r="A8" s="21" t="s">
        <v>43</v>
      </c>
      <c r="B8" s="17" t="s">
        <v>44</v>
      </c>
      <c r="C8" s="17" t="s">
        <v>45</v>
      </c>
      <c r="D8" s="18" t="s">
        <v>46</v>
      </c>
      <c r="E8" s="7">
        <v>1</v>
      </c>
      <c r="F8" s="13">
        <v>8.6999999999999993</v>
      </c>
      <c r="G8" s="15"/>
      <c r="H8" s="14">
        <f t="shared" si="0"/>
        <v>9.6999999999999993</v>
      </c>
      <c r="I8" s="7">
        <v>1.4</v>
      </c>
      <c r="J8" s="13">
        <v>7.9</v>
      </c>
      <c r="K8" s="15">
        <v>3</v>
      </c>
      <c r="L8" s="14">
        <f t="shared" si="1"/>
        <v>6.3000000000000007</v>
      </c>
      <c r="M8" s="7">
        <v>4.0999999999999996</v>
      </c>
      <c r="N8" s="13">
        <v>7.1</v>
      </c>
      <c r="O8" s="15"/>
      <c r="P8" s="14">
        <f t="shared" si="2"/>
        <v>11.2</v>
      </c>
      <c r="Q8" s="7">
        <v>3.1</v>
      </c>
      <c r="R8" s="13">
        <v>7.8</v>
      </c>
      <c r="S8" s="15">
        <v>1</v>
      </c>
      <c r="T8" s="14">
        <f t="shared" si="3"/>
        <v>9.9</v>
      </c>
      <c r="U8" s="10">
        <f t="shared" si="4"/>
        <v>37.1</v>
      </c>
      <c r="V8" s="42" t="s">
        <v>108</v>
      </c>
    </row>
    <row r="9" spans="1:22" ht="13.5" customHeight="1" thickBot="1">
      <c r="A9" s="21"/>
      <c r="B9" s="17"/>
      <c r="C9" s="17"/>
      <c r="D9" s="18"/>
      <c r="E9" s="7"/>
      <c r="F9" s="13"/>
      <c r="G9" s="15"/>
      <c r="H9" s="14">
        <f t="shared" si="0"/>
        <v>0</v>
      </c>
      <c r="I9" s="7"/>
      <c r="J9" s="13"/>
      <c r="K9" s="15"/>
      <c r="L9" s="14">
        <f t="shared" si="1"/>
        <v>0</v>
      </c>
      <c r="M9" s="7"/>
      <c r="N9" s="13"/>
      <c r="O9" s="15"/>
      <c r="P9" s="14">
        <f t="shared" si="2"/>
        <v>0</v>
      </c>
      <c r="Q9" s="7"/>
      <c r="R9" s="13"/>
      <c r="S9" s="15"/>
      <c r="T9" s="14">
        <f t="shared" si="3"/>
        <v>0</v>
      </c>
      <c r="U9" s="10">
        <f t="shared" si="4"/>
        <v>0</v>
      </c>
    </row>
    <row r="10" spans="1:22" ht="13.5" customHeight="1" thickBot="1">
      <c r="A10" s="21" t="s">
        <v>47</v>
      </c>
      <c r="B10" s="17" t="s">
        <v>48</v>
      </c>
      <c r="C10" s="17" t="s">
        <v>49</v>
      </c>
      <c r="D10" s="18" t="s">
        <v>50</v>
      </c>
      <c r="E10" s="7">
        <v>3.6</v>
      </c>
      <c r="F10" s="13">
        <v>9</v>
      </c>
      <c r="G10" s="15"/>
      <c r="H10" s="14">
        <f t="shared" si="0"/>
        <v>12.6</v>
      </c>
      <c r="I10" s="7">
        <v>3.7</v>
      </c>
      <c r="J10" s="13">
        <v>8.4</v>
      </c>
      <c r="K10" s="15"/>
      <c r="L10" s="14">
        <f t="shared" si="1"/>
        <v>12.100000000000001</v>
      </c>
      <c r="M10" s="7">
        <v>4.5999999999999996</v>
      </c>
      <c r="N10" s="13">
        <v>9.1</v>
      </c>
      <c r="O10" s="15"/>
      <c r="P10" s="14">
        <f t="shared" si="2"/>
        <v>13.7</v>
      </c>
      <c r="Q10" s="7">
        <v>4.5</v>
      </c>
      <c r="R10" s="13">
        <v>8.9</v>
      </c>
      <c r="S10" s="15"/>
      <c r="T10" s="14">
        <f t="shared" si="3"/>
        <v>13.4</v>
      </c>
      <c r="U10" s="10">
        <f t="shared" si="4"/>
        <v>51.800000000000004</v>
      </c>
      <c r="V10" s="42" t="s">
        <v>108</v>
      </c>
    </row>
    <row r="11" spans="1:22" ht="13.5" customHeight="1" thickBot="1">
      <c r="A11" s="12"/>
      <c r="B11" s="2"/>
      <c r="C11" s="2"/>
      <c r="D11" s="1"/>
      <c r="E11" s="7"/>
      <c r="F11" s="13"/>
      <c r="G11" s="15"/>
      <c r="H11" s="14">
        <f t="shared" si="0"/>
        <v>0</v>
      </c>
      <c r="I11" s="7"/>
      <c r="J11" s="13"/>
      <c r="K11" s="15"/>
      <c r="L11" s="14">
        <f t="shared" si="1"/>
        <v>0</v>
      </c>
      <c r="M11" s="7"/>
      <c r="N11" s="13"/>
      <c r="O11" s="15"/>
      <c r="P11" s="14">
        <f t="shared" si="2"/>
        <v>0</v>
      </c>
      <c r="Q11" s="7"/>
      <c r="R11" s="13"/>
      <c r="S11" s="15"/>
      <c r="T11" s="14">
        <f t="shared" si="3"/>
        <v>0</v>
      </c>
      <c r="U11" s="10">
        <f t="shared" si="4"/>
        <v>0</v>
      </c>
    </row>
    <row r="12" spans="1:22" ht="13.5" customHeight="1" thickBot="1">
      <c r="A12" s="12"/>
      <c r="B12" s="2"/>
      <c r="C12" s="2"/>
      <c r="D12" s="1"/>
      <c r="E12" s="7"/>
      <c r="F12" s="13"/>
      <c r="G12" s="15"/>
      <c r="H12" s="14">
        <f t="shared" si="0"/>
        <v>0</v>
      </c>
      <c r="I12" s="7"/>
      <c r="J12" s="13"/>
      <c r="K12" s="15"/>
      <c r="L12" s="14">
        <f t="shared" si="1"/>
        <v>0</v>
      </c>
      <c r="M12" s="7"/>
      <c r="N12" s="13"/>
      <c r="O12" s="15"/>
      <c r="P12" s="14">
        <f t="shared" si="2"/>
        <v>0</v>
      </c>
      <c r="Q12" s="7"/>
      <c r="R12" s="13"/>
      <c r="S12" s="15"/>
      <c r="T12" s="14">
        <f t="shared" si="3"/>
        <v>0</v>
      </c>
      <c r="U12" s="10">
        <f t="shared" si="4"/>
        <v>0</v>
      </c>
    </row>
    <row r="13" spans="1:22" ht="13.5" customHeight="1" thickBot="1">
      <c r="A13" s="12"/>
      <c r="B13" s="2"/>
      <c r="C13" s="2"/>
      <c r="D13" s="1"/>
      <c r="E13" s="7"/>
      <c r="F13" s="13"/>
      <c r="G13" s="15"/>
      <c r="H13" s="14">
        <f t="shared" si="0"/>
        <v>0</v>
      </c>
      <c r="I13" s="7"/>
      <c r="J13" s="13"/>
      <c r="K13" s="15"/>
      <c r="L13" s="14">
        <f t="shared" si="1"/>
        <v>0</v>
      </c>
      <c r="M13" s="7"/>
      <c r="N13" s="13"/>
      <c r="O13" s="15"/>
      <c r="P13" s="14">
        <f t="shared" si="2"/>
        <v>0</v>
      </c>
      <c r="Q13" s="7"/>
      <c r="R13" s="13"/>
      <c r="S13" s="15"/>
      <c r="T13" s="14">
        <f t="shared" si="3"/>
        <v>0</v>
      </c>
      <c r="U13" s="10">
        <f t="shared" si="4"/>
        <v>0</v>
      </c>
    </row>
    <row r="14" spans="1:22" ht="13.5" customHeight="1" thickBot="1">
      <c r="A14" s="12"/>
      <c r="B14" s="2"/>
      <c r="C14" s="2"/>
      <c r="D14" s="1"/>
      <c r="E14" s="7"/>
      <c r="F14" s="13"/>
      <c r="G14" s="15"/>
      <c r="H14" s="14">
        <f t="shared" si="0"/>
        <v>0</v>
      </c>
      <c r="I14" s="7"/>
      <c r="J14" s="13"/>
      <c r="K14" s="15"/>
      <c r="L14" s="14">
        <f t="shared" si="1"/>
        <v>0</v>
      </c>
      <c r="M14" s="7"/>
      <c r="N14" s="13"/>
      <c r="O14" s="15"/>
      <c r="P14" s="14">
        <f t="shared" si="2"/>
        <v>0</v>
      </c>
      <c r="Q14" s="7"/>
      <c r="R14" s="13"/>
      <c r="S14" s="15"/>
      <c r="T14" s="14">
        <f t="shared" si="3"/>
        <v>0</v>
      </c>
      <c r="U14" s="10">
        <f t="shared" si="4"/>
        <v>0</v>
      </c>
    </row>
    <row r="15" spans="1:22" ht="13.5" customHeight="1" thickBot="1">
      <c r="A15" s="12"/>
      <c r="B15" s="2"/>
      <c r="C15" s="2"/>
      <c r="D15" s="1"/>
      <c r="E15" s="7"/>
      <c r="F15" s="13"/>
      <c r="G15" s="15"/>
      <c r="H15" s="14">
        <f t="shared" si="0"/>
        <v>0</v>
      </c>
      <c r="I15" s="7"/>
      <c r="J15" s="13"/>
      <c r="K15" s="15"/>
      <c r="L15" s="14">
        <f t="shared" si="1"/>
        <v>0</v>
      </c>
      <c r="M15" s="7"/>
      <c r="N15" s="13"/>
      <c r="O15" s="15"/>
      <c r="P15" s="14">
        <f t="shared" si="2"/>
        <v>0</v>
      </c>
      <c r="Q15" s="7"/>
      <c r="R15" s="13"/>
      <c r="S15" s="15"/>
      <c r="T15" s="14">
        <f t="shared" si="3"/>
        <v>0</v>
      </c>
      <c r="U15" s="10">
        <f t="shared" si="4"/>
        <v>0</v>
      </c>
    </row>
    <row r="16" spans="1:22" ht="13.5" customHeight="1" thickBot="1">
      <c r="A16" s="12"/>
      <c r="B16" s="2"/>
      <c r="C16" s="2"/>
      <c r="D16" s="1"/>
      <c r="E16" s="7"/>
      <c r="F16" s="13"/>
      <c r="G16" s="15"/>
      <c r="H16" s="14">
        <f t="shared" si="0"/>
        <v>0</v>
      </c>
      <c r="I16" s="7"/>
      <c r="J16" s="13"/>
      <c r="K16" s="15"/>
      <c r="L16" s="14">
        <f t="shared" si="1"/>
        <v>0</v>
      </c>
      <c r="M16" s="7"/>
      <c r="N16" s="13"/>
      <c r="O16" s="15"/>
      <c r="P16" s="14">
        <f t="shared" si="2"/>
        <v>0</v>
      </c>
      <c r="Q16" s="7"/>
      <c r="R16" s="13"/>
      <c r="S16" s="15"/>
      <c r="T16" s="14">
        <f t="shared" si="3"/>
        <v>0</v>
      </c>
      <c r="U16" s="10">
        <f t="shared" si="4"/>
        <v>0</v>
      </c>
    </row>
    <row r="17" spans="1:21" ht="13.5" customHeight="1" thickBot="1">
      <c r="A17" s="12"/>
      <c r="B17" s="2"/>
      <c r="C17" s="2"/>
      <c r="D17" s="1"/>
      <c r="E17" s="7"/>
      <c r="F17" s="13"/>
      <c r="G17" s="15"/>
      <c r="H17" s="14">
        <f t="shared" si="0"/>
        <v>0</v>
      </c>
      <c r="I17" s="7"/>
      <c r="J17" s="13"/>
      <c r="K17" s="15"/>
      <c r="L17" s="14">
        <f t="shared" si="1"/>
        <v>0</v>
      </c>
      <c r="M17" s="7"/>
      <c r="N17" s="13"/>
      <c r="O17" s="15"/>
      <c r="P17" s="14">
        <f t="shared" si="2"/>
        <v>0</v>
      </c>
      <c r="Q17" s="7"/>
      <c r="R17" s="13"/>
      <c r="S17" s="15"/>
      <c r="T17" s="14">
        <f t="shared" si="3"/>
        <v>0</v>
      </c>
      <c r="U17" s="10">
        <f t="shared" si="4"/>
        <v>0</v>
      </c>
    </row>
    <row r="18" spans="1:21" ht="13.5" customHeight="1" thickBot="1">
      <c r="A18" s="12"/>
      <c r="B18" s="2"/>
      <c r="C18" s="2"/>
      <c r="D18" s="1"/>
      <c r="E18" s="7"/>
      <c r="F18" s="13"/>
      <c r="G18" s="15"/>
      <c r="H18" s="14">
        <f t="shared" si="0"/>
        <v>0</v>
      </c>
      <c r="I18" s="7"/>
      <c r="J18" s="13"/>
      <c r="K18" s="15"/>
      <c r="L18" s="14">
        <f t="shared" si="1"/>
        <v>0</v>
      </c>
      <c r="M18" s="7"/>
      <c r="N18" s="13"/>
      <c r="O18" s="15"/>
      <c r="P18" s="14">
        <f t="shared" si="2"/>
        <v>0</v>
      </c>
      <c r="Q18" s="7"/>
      <c r="R18" s="13"/>
      <c r="S18" s="15"/>
      <c r="T18" s="14">
        <f t="shared" si="3"/>
        <v>0</v>
      </c>
      <c r="U18" s="10">
        <f t="shared" si="4"/>
        <v>0</v>
      </c>
    </row>
    <row r="19" spans="1:21" ht="13.5" customHeight="1" thickBot="1">
      <c r="A19" s="12"/>
      <c r="B19" s="2"/>
      <c r="C19" s="2"/>
      <c r="D19" s="1"/>
      <c r="E19" s="7"/>
      <c r="F19" s="13"/>
      <c r="G19" s="15"/>
      <c r="H19" s="14">
        <f t="shared" si="0"/>
        <v>0</v>
      </c>
      <c r="I19" s="7"/>
      <c r="J19" s="13"/>
      <c r="K19" s="15"/>
      <c r="L19" s="14">
        <f t="shared" si="1"/>
        <v>0</v>
      </c>
      <c r="M19" s="7"/>
      <c r="N19" s="13"/>
      <c r="O19" s="15"/>
      <c r="P19" s="14">
        <f t="shared" si="2"/>
        <v>0</v>
      </c>
      <c r="Q19" s="7"/>
      <c r="R19" s="13"/>
      <c r="S19" s="15"/>
      <c r="T19" s="14">
        <f t="shared" si="3"/>
        <v>0</v>
      </c>
      <c r="U19" s="10">
        <f t="shared" si="4"/>
        <v>0</v>
      </c>
    </row>
    <row r="20" spans="1:21" ht="13.5" customHeight="1">
      <c r="A20" s="12"/>
      <c r="B20" s="2"/>
      <c r="C20" s="2"/>
      <c r="D20" s="1"/>
      <c r="E20" s="7"/>
      <c r="F20" s="13"/>
      <c r="G20" s="15"/>
      <c r="H20" s="14">
        <f t="shared" si="0"/>
        <v>0</v>
      </c>
      <c r="I20" s="7"/>
      <c r="J20" s="13"/>
      <c r="K20" s="15"/>
      <c r="L20" s="14">
        <f t="shared" si="1"/>
        <v>0</v>
      </c>
      <c r="M20" s="7"/>
      <c r="N20" s="13"/>
      <c r="O20" s="15"/>
      <c r="P20" s="14">
        <f t="shared" si="2"/>
        <v>0</v>
      </c>
      <c r="Q20" s="7"/>
      <c r="R20" s="13"/>
      <c r="S20" s="15"/>
      <c r="T20" s="14">
        <f t="shared" si="3"/>
        <v>0</v>
      </c>
      <c r="U20" s="10">
        <f t="shared" si="4"/>
        <v>0</v>
      </c>
    </row>
  </sheetData>
  <mergeCells count="8">
    <mergeCell ref="M1:P1"/>
    <mergeCell ref="Q1:T1"/>
    <mergeCell ref="A1:A2"/>
    <mergeCell ref="B1:B2"/>
    <mergeCell ref="C1:C2"/>
    <mergeCell ref="D1:D2"/>
    <mergeCell ref="E1:H1"/>
    <mergeCell ref="I1:L1"/>
  </mergeCells>
  <conditionalFormatting sqref="T3 P3 L3 H3">
    <cfRule type="cellIs" dxfId="16" priority="6" operator="equal">
      <formula>MIN($H3,$L3,$P3,$T3,#REF!,#REF!)</formula>
    </cfRule>
  </conditionalFormatting>
  <conditionalFormatting sqref="H3 L3 P3 T3">
    <cfRule type="cellIs" dxfId="15" priority="5" operator="equal">
      <formula>MIN($H3,$L3,$P3,$T3)</formula>
    </cfRule>
  </conditionalFormatting>
  <conditionalFormatting sqref="T4 P4 L4 H4 H20 L20 P20 T20">
    <cfRule type="cellIs" dxfId="14" priority="4" operator="equal">
      <formula>MIN($H4,$L4,$P4,$T4,#REF!,#REF!)</formula>
    </cfRule>
  </conditionalFormatting>
  <conditionalFormatting sqref="H4 L4 P4 T4 T20 P20 L20 H20">
    <cfRule type="cellIs" dxfId="13" priority="3" operator="equal">
      <formula>MIN($H4,$L4,$P4,$T4)</formula>
    </cfRule>
  </conditionalFormatting>
  <conditionalFormatting sqref="T5:T19 P5:P19 L5:L19 H5:H19">
    <cfRule type="cellIs" dxfId="12" priority="2" operator="equal">
      <formula>MIN($H5,$L5,$P5,$T5,#REF!,#REF!)</formula>
    </cfRule>
  </conditionalFormatting>
  <conditionalFormatting sqref="H5:H19 L5:L19 P5:P19 T5:T19">
    <cfRule type="cellIs" dxfId="11" priority="1" operator="equal">
      <formula>MIN($H5,$L5,$P5,$T5)</formula>
    </cfRule>
  </conditionalFormatting>
  <pageMargins left="0.39231601731601734" right="0.28409090909090912" top="0.78740157499999996" bottom="0.78740157499999996" header="0.3" footer="0.3"/>
  <pageSetup paperSize="9" orientation="landscape" horizontalDpi="4294967294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zoomScaleNormal="100" workbookViewId="0">
      <selection activeCell="H25" sqref="H25"/>
    </sheetView>
  </sheetViews>
  <sheetFormatPr baseColWidth="10" defaultColWidth="11.42578125" defaultRowHeight="15"/>
  <cols>
    <col min="1" max="1" width="9.28515625" style="11" customWidth="1"/>
    <col min="2" max="2" width="8.7109375" style="11" customWidth="1"/>
    <col min="3" max="3" width="11.42578125" style="11" customWidth="1"/>
    <col min="4" max="4" width="19.28515625" style="11" customWidth="1"/>
    <col min="5" max="6" width="5" style="8" customWidth="1"/>
    <col min="7" max="7" width="4.5703125" style="8" customWidth="1"/>
    <col min="8" max="8" width="5.42578125" style="8" customWidth="1"/>
    <col min="9" max="11" width="4.85546875" style="9" customWidth="1"/>
    <col min="12" max="12" width="6" style="9" customWidth="1"/>
    <col min="13" max="20" width="5.140625" style="9" customWidth="1"/>
    <col min="21" max="21" width="11.42578125" style="9"/>
    <col min="22" max="22" width="11.42578125" style="41"/>
    <col min="23" max="16384" width="11.42578125" style="9"/>
  </cols>
  <sheetData>
    <row r="1" spans="1:22" ht="15.75" customHeight="1" thickBot="1">
      <c r="A1" s="33" t="s">
        <v>0</v>
      </c>
      <c r="B1" s="35" t="s">
        <v>1</v>
      </c>
      <c r="C1" s="37" t="s">
        <v>2</v>
      </c>
      <c r="D1" s="39" t="s">
        <v>3</v>
      </c>
      <c r="E1" s="29" t="s">
        <v>4</v>
      </c>
      <c r="F1" s="29"/>
      <c r="G1" s="29"/>
      <c r="H1" s="29"/>
      <c r="I1" s="29" t="s">
        <v>14</v>
      </c>
      <c r="J1" s="29"/>
      <c r="K1" s="29"/>
      <c r="L1" s="29"/>
      <c r="M1" s="29" t="s">
        <v>6</v>
      </c>
      <c r="N1" s="29"/>
      <c r="O1" s="29"/>
      <c r="P1" s="29"/>
      <c r="Q1" s="29" t="s">
        <v>5</v>
      </c>
      <c r="R1" s="29"/>
      <c r="S1" s="29"/>
      <c r="T1" s="29"/>
      <c r="U1" s="41" t="s">
        <v>10</v>
      </c>
    </row>
    <row r="2" spans="1:22" ht="13.5" customHeight="1" thickBot="1">
      <c r="A2" s="34"/>
      <c r="B2" s="36"/>
      <c r="C2" s="38"/>
      <c r="D2" s="40"/>
      <c r="E2" s="3" t="s">
        <v>7</v>
      </c>
      <c r="F2" s="4" t="s">
        <v>8</v>
      </c>
      <c r="G2" s="6"/>
      <c r="H2" s="5" t="s">
        <v>9</v>
      </c>
      <c r="I2" s="3" t="s">
        <v>7</v>
      </c>
      <c r="J2" s="4" t="s">
        <v>8</v>
      </c>
      <c r="K2" s="6"/>
      <c r="L2" s="5" t="s">
        <v>9</v>
      </c>
      <c r="M2" s="3" t="s">
        <v>7</v>
      </c>
      <c r="N2" s="4" t="s">
        <v>8</v>
      </c>
      <c r="O2" s="6"/>
      <c r="P2" s="5" t="s">
        <v>9</v>
      </c>
      <c r="Q2" s="3" t="s">
        <v>7</v>
      </c>
      <c r="R2" s="4" t="s">
        <v>8</v>
      </c>
      <c r="S2" s="6"/>
      <c r="T2" s="5" t="s">
        <v>9</v>
      </c>
    </row>
    <row r="3" spans="1:22" ht="13.5" customHeight="1" thickBot="1">
      <c r="A3" s="21" t="s">
        <v>30</v>
      </c>
      <c r="B3" s="17" t="s">
        <v>51</v>
      </c>
      <c r="C3" s="17" t="s">
        <v>52</v>
      </c>
      <c r="D3" s="18" t="s">
        <v>46</v>
      </c>
      <c r="E3" s="7">
        <v>3.4</v>
      </c>
      <c r="F3" s="13">
        <v>8.3000000000000007</v>
      </c>
      <c r="G3" s="15"/>
      <c r="H3" s="14">
        <f>E3+F3-G3</f>
        <v>11.700000000000001</v>
      </c>
      <c r="I3" s="7">
        <v>3.7</v>
      </c>
      <c r="J3" s="13">
        <v>7.8</v>
      </c>
      <c r="K3" s="15"/>
      <c r="L3" s="14">
        <f>I3+J3-K3</f>
        <v>11.5</v>
      </c>
      <c r="M3" s="7">
        <v>4.5999999999999996</v>
      </c>
      <c r="N3" s="13">
        <v>8</v>
      </c>
      <c r="O3" s="15"/>
      <c r="P3" s="14">
        <f>M3+N3-O3</f>
        <v>12.6</v>
      </c>
      <c r="Q3" s="7">
        <v>4.0999999999999996</v>
      </c>
      <c r="R3" s="13">
        <v>8.4499999999999993</v>
      </c>
      <c r="S3" s="15"/>
      <c r="T3" s="14">
        <f>Q3+R3-S3</f>
        <v>12.549999999999999</v>
      </c>
      <c r="U3" s="10">
        <f>SUM(H3,L3,P3,T3)-MIN(H3,L3,P3,T3)</f>
        <v>36.85</v>
      </c>
      <c r="V3" s="42" t="s">
        <v>109</v>
      </c>
    </row>
    <row r="4" spans="1:22" ht="13.5" customHeight="1" thickBot="1">
      <c r="A4" s="21" t="s">
        <v>53</v>
      </c>
      <c r="B4" s="17" t="s">
        <v>54</v>
      </c>
      <c r="C4" s="17" t="s">
        <v>52</v>
      </c>
      <c r="D4" s="18" t="s">
        <v>46</v>
      </c>
      <c r="E4" s="7">
        <v>3.4</v>
      </c>
      <c r="F4" s="13">
        <v>8.1999999999999993</v>
      </c>
      <c r="G4" s="15"/>
      <c r="H4" s="14">
        <f>E4+F4-G4</f>
        <v>11.6</v>
      </c>
      <c r="I4" s="7">
        <v>3.7</v>
      </c>
      <c r="J4" s="13">
        <v>8.8000000000000007</v>
      </c>
      <c r="K4" s="15"/>
      <c r="L4" s="14">
        <f>I4+J4-K4</f>
        <v>12.5</v>
      </c>
      <c r="M4" s="7">
        <v>4.4000000000000004</v>
      </c>
      <c r="N4" s="13">
        <v>8.4499999999999993</v>
      </c>
      <c r="O4" s="15"/>
      <c r="P4" s="14">
        <f>M4+N4-O4</f>
        <v>12.85</v>
      </c>
      <c r="Q4" s="7">
        <v>4.9000000000000004</v>
      </c>
      <c r="R4" s="13">
        <v>8.4499999999999993</v>
      </c>
      <c r="S4" s="15"/>
      <c r="T4" s="14">
        <f>Q4+R4-S4</f>
        <v>13.35</v>
      </c>
      <c r="U4" s="10">
        <f>SUM(H4,L4,P4,T4)-MIN(H4,L4,P4,T4)</f>
        <v>38.700000000000003</v>
      </c>
      <c r="V4" s="42" t="s">
        <v>108</v>
      </c>
    </row>
    <row r="5" spans="1:22" ht="13.5" customHeight="1" thickBot="1">
      <c r="A5" s="21"/>
      <c r="B5" s="17"/>
      <c r="C5" s="17"/>
      <c r="D5" s="18"/>
      <c r="E5" s="7"/>
      <c r="F5" s="13"/>
      <c r="G5" s="15"/>
      <c r="H5" s="14">
        <f t="shared" ref="H5:H18" si="0">E5+F5-G5</f>
        <v>0</v>
      </c>
      <c r="I5" s="7"/>
      <c r="J5" s="13"/>
      <c r="K5" s="15"/>
      <c r="L5" s="14">
        <f t="shared" ref="L5:L18" si="1">I5+J5-K5</f>
        <v>0</v>
      </c>
      <c r="M5" s="7"/>
      <c r="N5" s="13"/>
      <c r="O5" s="15"/>
      <c r="P5" s="14">
        <f t="shared" ref="P5:P18" si="2">M5+N5-O5</f>
        <v>0</v>
      </c>
      <c r="Q5" s="7"/>
      <c r="R5" s="13"/>
      <c r="S5" s="15"/>
      <c r="T5" s="14">
        <f t="shared" ref="T5:T18" si="3">Q5+R5-S5</f>
        <v>0</v>
      </c>
      <c r="U5" s="10">
        <f t="shared" ref="U5:U18" si="4">SUM(H5,L5,P5,T5)-MIN(H5,L5,P5,T5)</f>
        <v>0</v>
      </c>
    </row>
    <row r="6" spans="1:22" ht="13.5" customHeight="1" thickBot="1">
      <c r="A6" s="21" t="s">
        <v>55</v>
      </c>
      <c r="B6" s="17" t="s">
        <v>56</v>
      </c>
      <c r="C6" s="17" t="s">
        <v>57</v>
      </c>
      <c r="D6" s="18" t="s">
        <v>36</v>
      </c>
      <c r="E6" s="7"/>
      <c r="F6" s="13"/>
      <c r="G6" s="15"/>
      <c r="H6" s="14">
        <f t="shared" si="0"/>
        <v>0</v>
      </c>
      <c r="I6" s="7">
        <v>3.3</v>
      </c>
      <c r="J6" s="13">
        <v>9.1999999999999993</v>
      </c>
      <c r="K6" s="15"/>
      <c r="L6" s="14">
        <f t="shared" si="1"/>
        <v>12.5</v>
      </c>
      <c r="M6" s="7">
        <v>4.3</v>
      </c>
      <c r="N6" s="13">
        <v>9.4499999999999993</v>
      </c>
      <c r="O6" s="15"/>
      <c r="P6" s="14">
        <f t="shared" si="2"/>
        <v>13.75</v>
      </c>
      <c r="Q6" s="7">
        <v>3.8</v>
      </c>
      <c r="R6" s="13">
        <v>8.65</v>
      </c>
      <c r="S6" s="15"/>
      <c r="T6" s="14">
        <f t="shared" si="3"/>
        <v>12.45</v>
      </c>
      <c r="U6" s="10">
        <f t="shared" si="4"/>
        <v>38.700000000000003</v>
      </c>
      <c r="V6" s="42" t="s">
        <v>108</v>
      </c>
    </row>
    <row r="7" spans="1:22" ht="13.5" customHeight="1" thickBot="1">
      <c r="A7" s="21" t="s">
        <v>58</v>
      </c>
      <c r="B7" s="17" t="s">
        <v>34</v>
      </c>
      <c r="C7" s="17" t="s">
        <v>57</v>
      </c>
      <c r="D7" s="18" t="s">
        <v>59</v>
      </c>
      <c r="E7" s="7"/>
      <c r="F7" s="13"/>
      <c r="G7" s="15"/>
      <c r="H7" s="14">
        <f t="shared" si="0"/>
        <v>0</v>
      </c>
      <c r="I7" s="7">
        <v>3</v>
      </c>
      <c r="J7" s="13">
        <v>8.6999999999999993</v>
      </c>
      <c r="K7" s="15"/>
      <c r="L7" s="14">
        <f t="shared" si="1"/>
        <v>11.7</v>
      </c>
      <c r="M7" s="7">
        <v>3.6</v>
      </c>
      <c r="N7" s="13">
        <v>8.4</v>
      </c>
      <c r="O7" s="15"/>
      <c r="P7" s="14">
        <f t="shared" si="2"/>
        <v>12</v>
      </c>
      <c r="Q7" s="7">
        <v>3.3</v>
      </c>
      <c r="R7" s="13">
        <v>8.6999999999999993</v>
      </c>
      <c r="S7" s="15"/>
      <c r="T7" s="14">
        <f t="shared" si="3"/>
        <v>12</v>
      </c>
      <c r="U7" s="10">
        <f t="shared" si="4"/>
        <v>35.700000000000003</v>
      </c>
      <c r="V7" s="42" t="s">
        <v>109</v>
      </c>
    </row>
    <row r="8" spans="1:22" ht="13.5" customHeight="1" thickBot="1">
      <c r="A8" s="21" t="s">
        <v>60</v>
      </c>
      <c r="B8" s="17" t="s">
        <v>61</v>
      </c>
      <c r="C8" s="17" t="s">
        <v>57</v>
      </c>
      <c r="D8" s="18" t="s">
        <v>62</v>
      </c>
      <c r="E8" s="7"/>
      <c r="F8" s="13"/>
      <c r="G8" s="15"/>
      <c r="H8" s="14">
        <f t="shared" si="0"/>
        <v>0</v>
      </c>
      <c r="I8" s="7">
        <v>2.4</v>
      </c>
      <c r="J8" s="13">
        <v>8.75</v>
      </c>
      <c r="K8" s="15"/>
      <c r="L8" s="14">
        <f t="shared" si="1"/>
        <v>11.15</v>
      </c>
      <c r="M8" s="7">
        <v>3</v>
      </c>
      <c r="N8" s="13">
        <v>8.5</v>
      </c>
      <c r="O8" s="15"/>
      <c r="P8" s="14">
        <f t="shared" si="2"/>
        <v>11.5</v>
      </c>
      <c r="Q8" s="7">
        <v>3.3</v>
      </c>
      <c r="R8" s="13">
        <v>8.6</v>
      </c>
      <c r="S8" s="15"/>
      <c r="T8" s="14">
        <f t="shared" si="3"/>
        <v>11.899999999999999</v>
      </c>
      <c r="U8" s="10">
        <f t="shared" si="4"/>
        <v>34.549999999999997</v>
      </c>
      <c r="V8" s="42" t="s">
        <v>110</v>
      </c>
    </row>
    <row r="9" spans="1:22" ht="13.5" customHeight="1" thickBot="1">
      <c r="A9" s="12"/>
      <c r="B9" s="2"/>
      <c r="C9" s="2"/>
      <c r="D9" s="1"/>
      <c r="E9" s="7"/>
      <c r="F9" s="13"/>
      <c r="G9" s="15"/>
      <c r="H9" s="14">
        <f t="shared" si="0"/>
        <v>0</v>
      </c>
      <c r="I9" s="7"/>
      <c r="J9" s="13"/>
      <c r="K9" s="15"/>
      <c r="L9" s="14">
        <f t="shared" si="1"/>
        <v>0</v>
      </c>
      <c r="M9" s="7"/>
      <c r="N9" s="13"/>
      <c r="O9" s="15"/>
      <c r="P9" s="14">
        <f t="shared" si="2"/>
        <v>0</v>
      </c>
      <c r="Q9" s="7"/>
      <c r="R9" s="13"/>
      <c r="S9" s="15"/>
      <c r="T9" s="14">
        <f t="shared" si="3"/>
        <v>0</v>
      </c>
      <c r="U9" s="10">
        <f t="shared" si="4"/>
        <v>0</v>
      </c>
    </row>
    <row r="10" spans="1:22" ht="13.5" customHeight="1" thickBot="1">
      <c r="A10" s="12"/>
      <c r="B10" s="2"/>
      <c r="C10" s="2"/>
      <c r="D10" s="1"/>
      <c r="E10" s="7"/>
      <c r="F10" s="13"/>
      <c r="G10" s="15"/>
      <c r="H10" s="14">
        <f t="shared" si="0"/>
        <v>0</v>
      </c>
      <c r="I10" s="7"/>
      <c r="J10" s="13"/>
      <c r="K10" s="15"/>
      <c r="L10" s="14">
        <f t="shared" si="1"/>
        <v>0</v>
      </c>
      <c r="M10" s="7"/>
      <c r="N10" s="13"/>
      <c r="O10" s="15"/>
      <c r="P10" s="14">
        <f t="shared" si="2"/>
        <v>0</v>
      </c>
      <c r="Q10" s="7"/>
      <c r="R10" s="13"/>
      <c r="S10" s="15"/>
      <c r="T10" s="14">
        <f t="shared" si="3"/>
        <v>0</v>
      </c>
      <c r="U10" s="10">
        <f t="shared" si="4"/>
        <v>0</v>
      </c>
    </row>
    <row r="11" spans="1:22" ht="13.5" customHeight="1" thickBot="1">
      <c r="A11" s="12"/>
      <c r="B11" s="2"/>
      <c r="C11" s="2"/>
      <c r="D11" s="1"/>
      <c r="E11" s="7"/>
      <c r="F11" s="13"/>
      <c r="G11" s="15"/>
      <c r="H11" s="14">
        <f t="shared" si="0"/>
        <v>0</v>
      </c>
      <c r="I11" s="7"/>
      <c r="J11" s="13"/>
      <c r="K11" s="15"/>
      <c r="L11" s="14">
        <f t="shared" si="1"/>
        <v>0</v>
      </c>
      <c r="M11" s="7"/>
      <c r="N11" s="13"/>
      <c r="O11" s="15"/>
      <c r="P11" s="14">
        <f t="shared" si="2"/>
        <v>0</v>
      </c>
      <c r="Q11" s="7"/>
      <c r="R11" s="13"/>
      <c r="S11" s="15"/>
      <c r="T11" s="14">
        <f t="shared" si="3"/>
        <v>0</v>
      </c>
      <c r="U11" s="10">
        <f t="shared" si="4"/>
        <v>0</v>
      </c>
    </row>
    <row r="12" spans="1:22" ht="13.5" customHeight="1" thickBot="1">
      <c r="A12" s="12"/>
      <c r="B12" s="2"/>
      <c r="C12" s="2"/>
      <c r="D12" s="1"/>
      <c r="E12" s="7"/>
      <c r="F12" s="13"/>
      <c r="G12" s="15"/>
      <c r="H12" s="14">
        <f t="shared" si="0"/>
        <v>0</v>
      </c>
      <c r="I12" s="7"/>
      <c r="J12" s="13"/>
      <c r="K12" s="15"/>
      <c r="L12" s="14">
        <f t="shared" si="1"/>
        <v>0</v>
      </c>
      <c r="M12" s="7"/>
      <c r="N12" s="13"/>
      <c r="O12" s="15"/>
      <c r="P12" s="14">
        <f t="shared" si="2"/>
        <v>0</v>
      </c>
      <c r="Q12" s="7"/>
      <c r="R12" s="13"/>
      <c r="S12" s="15"/>
      <c r="T12" s="14">
        <f t="shared" si="3"/>
        <v>0</v>
      </c>
      <c r="U12" s="10">
        <f t="shared" si="4"/>
        <v>0</v>
      </c>
    </row>
    <row r="13" spans="1:22" ht="13.5" customHeight="1" thickBot="1">
      <c r="A13" s="12"/>
      <c r="B13" s="2"/>
      <c r="C13" s="2"/>
      <c r="D13" s="1"/>
      <c r="E13" s="7"/>
      <c r="F13" s="13"/>
      <c r="G13" s="15"/>
      <c r="H13" s="14">
        <f t="shared" si="0"/>
        <v>0</v>
      </c>
      <c r="I13" s="7"/>
      <c r="J13" s="13"/>
      <c r="K13" s="15"/>
      <c r="L13" s="14">
        <f t="shared" si="1"/>
        <v>0</v>
      </c>
      <c r="M13" s="7"/>
      <c r="N13" s="13"/>
      <c r="O13" s="15"/>
      <c r="P13" s="14">
        <f t="shared" si="2"/>
        <v>0</v>
      </c>
      <c r="Q13" s="7"/>
      <c r="R13" s="13"/>
      <c r="S13" s="15"/>
      <c r="T13" s="14">
        <f t="shared" si="3"/>
        <v>0</v>
      </c>
      <c r="U13" s="10">
        <f t="shared" si="4"/>
        <v>0</v>
      </c>
    </row>
    <row r="14" spans="1:22" ht="13.5" customHeight="1" thickBot="1">
      <c r="A14" s="12"/>
      <c r="B14" s="2"/>
      <c r="C14" s="2"/>
      <c r="D14" s="1"/>
      <c r="E14" s="7"/>
      <c r="F14" s="13"/>
      <c r="G14" s="15"/>
      <c r="H14" s="14">
        <f t="shared" si="0"/>
        <v>0</v>
      </c>
      <c r="I14" s="7"/>
      <c r="J14" s="13"/>
      <c r="K14" s="15"/>
      <c r="L14" s="14">
        <f t="shared" si="1"/>
        <v>0</v>
      </c>
      <c r="M14" s="7"/>
      <c r="N14" s="13"/>
      <c r="O14" s="15"/>
      <c r="P14" s="14">
        <f t="shared" si="2"/>
        <v>0</v>
      </c>
      <c r="Q14" s="7"/>
      <c r="R14" s="13"/>
      <c r="S14" s="15"/>
      <c r="T14" s="14">
        <f t="shared" si="3"/>
        <v>0</v>
      </c>
      <c r="U14" s="10">
        <f t="shared" si="4"/>
        <v>0</v>
      </c>
    </row>
    <row r="15" spans="1:22" ht="13.5" customHeight="1" thickBot="1">
      <c r="A15" s="12"/>
      <c r="B15" s="2"/>
      <c r="C15" s="2"/>
      <c r="D15" s="1"/>
      <c r="E15" s="7"/>
      <c r="F15" s="13"/>
      <c r="G15" s="15"/>
      <c r="H15" s="14">
        <f t="shared" si="0"/>
        <v>0</v>
      </c>
      <c r="I15" s="7"/>
      <c r="J15" s="13"/>
      <c r="K15" s="15"/>
      <c r="L15" s="14">
        <f t="shared" si="1"/>
        <v>0</v>
      </c>
      <c r="M15" s="7"/>
      <c r="N15" s="13"/>
      <c r="O15" s="15"/>
      <c r="P15" s="14">
        <f t="shared" si="2"/>
        <v>0</v>
      </c>
      <c r="Q15" s="7"/>
      <c r="R15" s="13"/>
      <c r="S15" s="15"/>
      <c r="T15" s="14">
        <f t="shared" si="3"/>
        <v>0</v>
      </c>
      <c r="U15" s="10">
        <f t="shared" si="4"/>
        <v>0</v>
      </c>
    </row>
    <row r="16" spans="1:22" ht="13.5" customHeight="1" thickBot="1">
      <c r="A16" s="12"/>
      <c r="B16" s="2"/>
      <c r="C16" s="2"/>
      <c r="D16" s="1"/>
      <c r="E16" s="7"/>
      <c r="F16" s="13"/>
      <c r="G16" s="15"/>
      <c r="H16" s="14">
        <f t="shared" si="0"/>
        <v>0</v>
      </c>
      <c r="I16" s="7"/>
      <c r="J16" s="13"/>
      <c r="K16" s="15"/>
      <c r="L16" s="14">
        <f t="shared" si="1"/>
        <v>0</v>
      </c>
      <c r="M16" s="7"/>
      <c r="N16" s="13"/>
      <c r="O16" s="15"/>
      <c r="P16" s="14">
        <f t="shared" si="2"/>
        <v>0</v>
      </c>
      <c r="Q16" s="7"/>
      <c r="R16" s="13"/>
      <c r="S16" s="15"/>
      <c r="T16" s="14">
        <f t="shared" si="3"/>
        <v>0</v>
      </c>
      <c r="U16" s="10">
        <f t="shared" si="4"/>
        <v>0</v>
      </c>
    </row>
    <row r="17" spans="1:21" ht="13.5" customHeight="1" thickBot="1">
      <c r="A17" s="12"/>
      <c r="B17" s="2"/>
      <c r="C17" s="2"/>
      <c r="D17" s="1"/>
      <c r="E17" s="7"/>
      <c r="F17" s="13"/>
      <c r="G17" s="15"/>
      <c r="H17" s="14">
        <f t="shared" si="0"/>
        <v>0</v>
      </c>
      <c r="I17" s="7"/>
      <c r="J17" s="13"/>
      <c r="K17" s="15"/>
      <c r="L17" s="14">
        <f t="shared" si="1"/>
        <v>0</v>
      </c>
      <c r="M17" s="7"/>
      <c r="N17" s="13"/>
      <c r="O17" s="15"/>
      <c r="P17" s="14">
        <f t="shared" si="2"/>
        <v>0</v>
      </c>
      <c r="Q17" s="7"/>
      <c r="R17" s="13"/>
      <c r="S17" s="15"/>
      <c r="T17" s="14">
        <f t="shared" si="3"/>
        <v>0</v>
      </c>
      <c r="U17" s="10">
        <f t="shared" si="4"/>
        <v>0</v>
      </c>
    </row>
    <row r="18" spans="1:21" ht="13.5" customHeight="1" thickBot="1">
      <c r="A18" s="12"/>
      <c r="B18" s="2"/>
      <c r="C18" s="2"/>
      <c r="D18" s="1"/>
      <c r="E18" s="7"/>
      <c r="F18" s="13"/>
      <c r="G18" s="15"/>
      <c r="H18" s="14">
        <f t="shared" si="0"/>
        <v>0</v>
      </c>
      <c r="I18" s="7"/>
      <c r="J18" s="13"/>
      <c r="K18" s="15"/>
      <c r="L18" s="14">
        <f t="shared" si="1"/>
        <v>0</v>
      </c>
      <c r="M18" s="7"/>
      <c r="N18" s="13"/>
      <c r="O18" s="15"/>
      <c r="P18" s="14">
        <f t="shared" si="2"/>
        <v>0</v>
      </c>
      <c r="Q18" s="7"/>
      <c r="R18" s="13"/>
      <c r="S18" s="15"/>
      <c r="T18" s="14">
        <f t="shared" si="3"/>
        <v>0</v>
      </c>
      <c r="U18" s="10">
        <f t="shared" si="4"/>
        <v>0</v>
      </c>
    </row>
    <row r="19" spans="1:21" ht="13.5" customHeight="1">
      <c r="A19" s="12"/>
      <c r="B19" s="2"/>
      <c r="C19" s="2"/>
      <c r="D19" s="1"/>
      <c r="E19" s="7"/>
      <c r="F19" s="13"/>
      <c r="G19" s="15"/>
      <c r="H19" s="14">
        <f>E19+F19-G19</f>
        <v>0</v>
      </c>
      <c r="I19" s="7"/>
      <c r="J19" s="13"/>
      <c r="K19" s="15"/>
      <c r="L19" s="14">
        <f>I19+J19-K19</f>
        <v>0</v>
      </c>
      <c r="M19" s="7"/>
      <c r="N19" s="13"/>
      <c r="O19" s="15"/>
      <c r="P19" s="14">
        <f>M19+N19-O19</f>
        <v>0</v>
      </c>
      <c r="Q19" s="7"/>
      <c r="R19" s="13"/>
      <c r="S19" s="15"/>
      <c r="T19" s="14">
        <f>Q19+R19-S19</f>
        <v>0</v>
      </c>
      <c r="U19" s="10">
        <f>SUM(H19,L19,P19,T19)-MIN(H19,L19,P19,T19)</f>
        <v>0</v>
      </c>
    </row>
  </sheetData>
  <mergeCells count="8">
    <mergeCell ref="M1:P1"/>
    <mergeCell ref="Q1:T1"/>
    <mergeCell ref="A1:A2"/>
    <mergeCell ref="B1:B2"/>
    <mergeCell ref="C1:C2"/>
    <mergeCell ref="D1:D2"/>
    <mergeCell ref="E1:H1"/>
    <mergeCell ref="I1:L1"/>
  </mergeCells>
  <conditionalFormatting sqref="T3 P3 L3 H3">
    <cfRule type="cellIs" dxfId="10" priority="9" operator="equal">
      <formula>MIN($H3,$L3,$P3,$T3,#REF!,#REF!)</formula>
    </cfRule>
  </conditionalFormatting>
  <conditionalFormatting sqref="H3 L3 P3 T3 H5:H18 L5:L18 P5:P18 T5:T18">
    <cfRule type="cellIs" dxfId="9" priority="5" operator="equal">
      <formula>MIN($H3,$L3,$P3,$T3)</formula>
    </cfRule>
  </conditionalFormatting>
  <conditionalFormatting sqref="T4 P4 L4 H4 H19 L19 P19 T19">
    <cfRule type="cellIs" dxfId="8" priority="4" operator="equal">
      <formula>MIN($H4,$L4,$P4,$T4,#REF!,#REF!)</formula>
    </cfRule>
  </conditionalFormatting>
  <conditionalFormatting sqref="H4 L4 P4 T4 T19 P19 L19 H19">
    <cfRule type="cellIs" dxfId="7" priority="3" operator="equal">
      <formula>MIN($H4,$L4,$P4,$T4)</formula>
    </cfRule>
  </conditionalFormatting>
  <conditionalFormatting sqref="T5:T18 P5:P18 L5:L18 H5:H18">
    <cfRule type="cellIs" dxfId="6" priority="2" operator="equal">
      <formula>MIN($H5,$L5,$P5,$T5,#REF!,#REF!)</formula>
    </cfRule>
  </conditionalFormatting>
  <pageMargins left="0.39231601731601734" right="0.28409090909090912" top="0.78740157499999996" bottom="0.78740157499999996" header="0.3" footer="0.3"/>
  <pageSetup paperSize="9" orientation="landscape" horizontalDpi="4294967294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3"/>
  <sheetViews>
    <sheetView zoomScaleNormal="100" workbookViewId="0">
      <selection activeCell="Q27" sqref="Q27"/>
    </sheetView>
  </sheetViews>
  <sheetFormatPr baseColWidth="10" defaultColWidth="11.42578125" defaultRowHeight="15"/>
  <cols>
    <col min="1" max="1" width="9.28515625" style="11" customWidth="1"/>
    <col min="2" max="2" width="8.7109375" style="11" customWidth="1"/>
    <col min="3" max="3" width="11.42578125" style="11" customWidth="1"/>
    <col min="4" max="4" width="19.28515625" style="11" customWidth="1"/>
    <col min="5" max="6" width="5" style="8" customWidth="1"/>
    <col min="7" max="7" width="4.5703125" style="8" customWidth="1"/>
    <col min="8" max="8" width="5.42578125" style="8" customWidth="1"/>
    <col min="9" max="11" width="4.85546875" style="9" customWidth="1"/>
    <col min="12" max="12" width="6" style="9" customWidth="1"/>
    <col min="13" max="20" width="5.140625" style="9" customWidth="1"/>
    <col min="21" max="21" width="11.42578125" style="9"/>
    <col min="22" max="22" width="11.42578125" style="41"/>
    <col min="23" max="23" width="11.42578125" style="16"/>
    <col min="24" max="16384" width="11.42578125" style="9"/>
  </cols>
  <sheetData>
    <row r="1" spans="1:22" ht="15.75" customHeight="1" thickBot="1">
      <c r="A1" s="33" t="s">
        <v>0</v>
      </c>
      <c r="B1" s="35" t="s">
        <v>1</v>
      </c>
      <c r="C1" s="37" t="s">
        <v>2</v>
      </c>
      <c r="D1" s="39" t="s">
        <v>3</v>
      </c>
      <c r="E1" s="29" t="s">
        <v>4</v>
      </c>
      <c r="F1" s="29"/>
      <c r="G1" s="29"/>
      <c r="H1" s="29"/>
      <c r="I1" s="29" t="s">
        <v>14</v>
      </c>
      <c r="J1" s="29"/>
      <c r="K1" s="29"/>
      <c r="L1" s="29"/>
      <c r="M1" s="29" t="s">
        <v>6</v>
      </c>
      <c r="N1" s="29"/>
      <c r="O1" s="29"/>
      <c r="P1" s="29"/>
      <c r="Q1" s="29" t="s">
        <v>5</v>
      </c>
      <c r="R1" s="29"/>
      <c r="S1" s="29"/>
      <c r="T1" s="29"/>
      <c r="U1" s="41" t="s">
        <v>10</v>
      </c>
      <c r="V1" s="42" t="s">
        <v>107</v>
      </c>
    </row>
    <row r="2" spans="1:22" ht="13.5" customHeight="1" thickBot="1">
      <c r="A2" s="34"/>
      <c r="B2" s="36"/>
      <c r="C2" s="38"/>
      <c r="D2" s="40"/>
      <c r="E2" s="3" t="s">
        <v>7</v>
      </c>
      <c r="F2" s="4" t="s">
        <v>8</v>
      </c>
      <c r="G2" s="6"/>
      <c r="H2" s="5" t="s">
        <v>9</v>
      </c>
      <c r="I2" s="3" t="s">
        <v>7</v>
      </c>
      <c r="J2" s="4" t="s">
        <v>8</v>
      </c>
      <c r="K2" s="6"/>
      <c r="L2" s="5" t="s">
        <v>9</v>
      </c>
      <c r="M2" s="3" t="s">
        <v>7</v>
      </c>
      <c r="N2" s="4" t="s">
        <v>8</v>
      </c>
      <c r="O2" s="6"/>
      <c r="P2" s="5" t="s">
        <v>9</v>
      </c>
      <c r="Q2" s="3" t="s">
        <v>7</v>
      </c>
      <c r="R2" s="4" t="s">
        <v>8</v>
      </c>
      <c r="S2" s="6"/>
      <c r="T2" s="5" t="s">
        <v>9</v>
      </c>
    </row>
    <row r="3" spans="1:22" ht="13.5" customHeight="1" thickBot="1">
      <c r="A3" s="21" t="s">
        <v>63</v>
      </c>
      <c r="B3" s="17" t="s">
        <v>64</v>
      </c>
      <c r="C3" s="17" t="s">
        <v>65</v>
      </c>
      <c r="D3" s="18" t="s">
        <v>66</v>
      </c>
      <c r="E3" s="7"/>
      <c r="F3" s="13"/>
      <c r="G3" s="15"/>
      <c r="H3" s="14">
        <f>E3+F3-G3</f>
        <v>0</v>
      </c>
      <c r="I3" s="7">
        <v>3.6</v>
      </c>
      <c r="J3" s="13">
        <v>9.4</v>
      </c>
      <c r="K3" s="15"/>
      <c r="L3" s="14">
        <f>I3+J3-K3</f>
        <v>13</v>
      </c>
      <c r="M3" s="7">
        <v>4.4000000000000004</v>
      </c>
      <c r="N3" s="13">
        <v>9.25</v>
      </c>
      <c r="O3" s="15"/>
      <c r="P3" s="14">
        <f>M3+N3-O3</f>
        <v>13.65</v>
      </c>
      <c r="Q3" s="7">
        <v>4.3</v>
      </c>
      <c r="R3" s="13">
        <v>8.9</v>
      </c>
      <c r="S3" s="15"/>
      <c r="T3" s="14">
        <f>Q3+R3-S3</f>
        <v>13.2</v>
      </c>
      <c r="U3" s="10">
        <f>LARGE(($H3,$L3,$P3,$T3),1)+LARGE(($H3,$L3,$P3,$T3),2)</f>
        <v>26.85</v>
      </c>
      <c r="V3" s="42" t="s">
        <v>108</v>
      </c>
    </row>
    <row r="4" spans="1:22" ht="13.5" customHeight="1" thickBot="1">
      <c r="A4" s="21"/>
      <c r="B4" s="17"/>
      <c r="C4" s="17"/>
      <c r="D4" s="18"/>
      <c r="E4" s="7"/>
      <c r="F4" s="13"/>
      <c r="G4" s="15"/>
      <c r="H4" s="14">
        <f>E4+F4-G4</f>
        <v>0</v>
      </c>
      <c r="I4" s="7"/>
      <c r="J4" s="13"/>
      <c r="K4" s="15"/>
      <c r="L4" s="14">
        <f>I4+J4-K4</f>
        <v>0</v>
      </c>
      <c r="M4" s="7"/>
      <c r="N4" s="13"/>
      <c r="O4" s="15"/>
      <c r="P4" s="14">
        <f>M4+N4-O4</f>
        <v>0</v>
      </c>
      <c r="Q4" s="7"/>
      <c r="R4" s="13"/>
      <c r="S4" s="15"/>
      <c r="T4" s="14">
        <f>Q4+R4-S4</f>
        <v>0</v>
      </c>
      <c r="U4" s="10">
        <f>LARGE(($H4,$L4,$P4,$T4),1)+LARGE(($H4,$L4,$P4,$T4),2)</f>
        <v>0</v>
      </c>
    </row>
    <row r="5" spans="1:22" ht="13.5" customHeight="1" thickBot="1">
      <c r="A5" s="21" t="s">
        <v>67</v>
      </c>
      <c r="B5" s="17" t="s">
        <v>68</v>
      </c>
      <c r="C5" s="17" t="s">
        <v>69</v>
      </c>
      <c r="D5" s="18" t="s">
        <v>40</v>
      </c>
      <c r="E5" s="7"/>
      <c r="F5" s="13"/>
      <c r="G5" s="15"/>
      <c r="H5" s="14">
        <f t="shared" ref="H5:H23" si="0">E5+F5-G5</f>
        <v>0</v>
      </c>
      <c r="I5" s="7">
        <v>3.1</v>
      </c>
      <c r="J5" s="13">
        <v>8.6999999999999993</v>
      </c>
      <c r="K5" s="15"/>
      <c r="L5" s="14">
        <f t="shared" ref="L5:L23" si="1">I5+J5-K5</f>
        <v>11.799999999999999</v>
      </c>
      <c r="M5" s="7">
        <v>2.9</v>
      </c>
      <c r="N5" s="13">
        <v>7.9</v>
      </c>
      <c r="O5" s="15"/>
      <c r="P5" s="14">
        <f t="shared" ref="P5:P23" si="2">M5+N5-O5</f>
        <v>10.8</v>
      </c>
      <c r="Q5" s="7">
        <v>3.3</v>
      </c>
      <c r="R5" s="13">
        <v>7.85</v>
      </c>
      <c r="S5" s="15"/>
      <c r="T5" s="14">
        <f t="shared" ref="T5:T23" si="3">Q5+R5-S5</f>
        <v>11.149999999999999</v>
      </c>
      <c r="U5" s="10">
        <f>LARGE(($H5,$L5,$P5,$T5),1)+LARGE(($H5,$L5,$P5,$T5),2)</f>
        <v>22.949999999999996</v>
      </c>
      <c r="V5" s="42" t="s">
        <v>108</v>
      </c>
    </row>
    <row r="6" spans="1:22" ht="13.5" customHeight="1" thickBot="1">
      <c r="A6" s="21"/>
      <c r="B6" s="17"/>
      <c r="C6" s="17"/>
      <c r="D6" s="18"/>
      <c r="E6" s="7"/>
      <c r="F6" s="13"/>
      <c r="G6" s="15"/>
      <c r="H6" s="14">
        <f t="shared" si="0"/>
        <v>0</v>
      </c>
      <c r="I6" s="7"/>
      <c r="J6" s="13"/>
      <c r="K6" s="15"/>
      <c r="L6" s="14">
        <f t="shared" si="1"/>
        <v>0</v>
      </c>
      <c r="M6" s="7"/>
      <c r="N6" s="13"/>
      <c r="O6" s="15"/>
      <c r="P6" s="14">
        <f t="shared" si="2"/>
        <v>0</v>
      </c>
      <c r="Q6" s="7"/>
      <c r="R6" s="13"/>
      <c r="S6" s="15"/>
      <c r="T6" s="14">
        <f t="shared" si="3"/>
        <v>0</v>
      </c>
      <c r="U6" s="10">
        <f>LARGE(($H6,$L6,$P6,$T6),1)+LARGE(($H6,$L6,$P6,$T6),2)</f>
        <v>0</v>
      </c>
    </row>
    <row r="7" spans="1:22" ht="13.5" customHeight="1" thickBot="1">
      <c r="A7" s="21" t="s">
        <v>70</v>
      </c>
      <c r="B7" s="17" t="s">
        <v>71</v>
      </c>
      <c r="C7" s="17" t="s">
        <v>72</v>
      </c>
      <c r="D7" s="18" t="s">
        <v>66</v>
      </c>
      <c r="E7" s="7"/>
      <c r="F7" s="13"/>
      <c r="G7" s="15"/>
      <c r="H7" s="14">
        <f t="shared" si="0"/>
        <v>0</v>
      </c>
      <c r="I7" s="7">
        <v>2.5</v>
      </c>
      <c r="J7" s="13">
        <v>8.3000000000000007</v>
      </c>
      <c r="K7" s="15"/>
      <c r="L7" s="14">
        <f t="shared" si="1"/>
        <v>10.8</v>
      </c>
      <c r="M7" s="7">
        <v>2.6</v>
      </c>
      <c r="N7" s="13">
        <v>8.6</v>
      </c>
      <c r="O7" s="15"/>
      <c r="P7" s="14">
        <f t="shared" si="2"/>
        <v>11.2</v>
      </c>
      <c r="Q7" s="7">
        <v>3.5</v>
      </c>
      <c r="R7" s="13">
        <v>7.7</v>
      </c>
      <c r="S7" s="15"/>
      <c r="T7" s="14">
        <f t="shared" si="3"/>
        <v>11.2</v>
      </c>
      <c r="U7" s="10">
        <f>LARGE(($H7,$L7,$P7,$T7),1)+LARGE(($H7,$L7,$P7,$T7),2)</f>
        <v>22.4</v>
      </c>
      <c r="V7" s="42" t="s">
        <v>108</v>
      </c>
    </row>
    <row r="8" spans="1:22" ht="13.5" customHeight="1" thickBot="1">
      <c r="A8" s="12"/>
      <c r="B8" s="2"/>
      <c r="C8" s="2"/>
      <c r="D8" s="1"/>
      <c r="E8" s="7"/>
      <c r="F8" s="13"/>
      <c r="G8" s="15"/>
      <c r="H8" s="14">
        <f t="shared" si="0"/>
        <v>0</v>
      </c>
      <c r="I8" s="7"/>
      <c r="J8" s="13"/>
      <c r="K8" s="15"/>
      <c r="L8" s="14">
        <f t="shared" si="1"/>
        <v>0</v>
      </c>
      <c r="M8" s="7"/>
      <c r="N8" s="13"/>
      <c r="O8" s="15"/>
      <c r="P8" s="14">
        <f t="shared" si="2"/>
        <v>0</v>
      </c>
      <c r="Q8" s="7"/>
      <c r="R8" s="13"/>
      <c r="S8" s="15"/>
      <c r="T8" s="14">
        <f t="shared" si="3"/>
        <v>0</v>
      </c>
      <c r="U8" s="10">
        <f>LARGE(($H8,$L8,$P8,$T8),1)+LARGE(($H8,$L8,$P8,$T8),2)</f>
        <v>0</v>
      </c>
    </row>
    <row r="9" spans="1:22" ht="13.5" customHeight="1" thickBot="1">
      <c r="A9" s="12"/>
      <c r="B9" s="2"/>
      <c r="C9" s="2"/>
      <c r="D9" s="1"/>
      <c r="E9" s="7"/>
      <c r="F9" s="13"/>
      <c r="G9" s="15"/>
      <c r="H9" s="14">
        <f t="shared" si="0"/>
        <v>0</v>
      </c>
      <c r="I9" s="7"/>
      <c r="J9" s="13"/>
      <c r="K9" s="15"/>
      <c r="L9" s="14">
        <f t="shared" si="1"/>
        <v>0</v>
      </c>
      <c r="M9" s="7"/>
      <c r="N9" s="13"/>
      <c r="O9" s="15"/>
      <c r="P9" s="14">
        <f t="shared" si="2"/>
        <v>0</v>
      </c>
      <c r="Q9" s="7"/>
      <c r="R9" s="13"/>
      <c r="S9" s="15"/>
      <c r="T9" s="14">
        <f t="shared" si="3"/>
        <v>0</v>
      </c>
      <c r="U9" s="10">
        <f>LARGE(($H9,$L9,$P9,$T9),1)+LARGE(($H9,$L9,$P9,$T9),2)</f>
        <v>0</v>
      </c>
    </row>
    <row r="10" spans="1:22" ht="13.5" customHeight="1" thickBot="1">
      <c r="A10" s="12"/>
      <c r="B10" s="2"/>
      <c r="C10" s="2"/>
      <c r="D10" s="1"/>
      <c r="E10" s="7"/>
      <c r="F10" s="13"/>
      <c r="G10" s="15"/>
      <c r="H10" s="14">
        <f t="shared" si="0"/>
        <v>0</v>
      </c>
      <c r="I10" s="7"/>
      <c r="J10" s="13"/>
      <c r="K10" s="15"/>
      <c r="L10" s="14">
        <f t="shared" si="1"/>
        <v>0</v>
      </c>
      <c r="M10" s="7"/>
      <c r="N10" s="13"/>
      <c r="O10" s="15"/>
      <c r="P10" s="14">
        <f t="shared" si="2"/>
        <v>0</v>
      </c>
      <c r="Q10" s="7"/>
      <c r="R10" s="13"/>
      <c r="S10" s="15"/>
      <c r="T10" s="14">
        <f t="shared" si="3"/>
        <v>0</v>
      </c>
      <c r="U10" s="10">
        <f>LARGE(($H10,$L10,$P10,$T10),1)+LARGE(($H10,$L10,$P10,$T10),2)</f>
        <v>0</v>
      </c>
    </row>
    <row r="11" spans="1:22" ht="13.5" customHeight="1" thickBot="1">
      <c r="A11" s="12"/>
      <c r="B11" s="2"/>
      <c r="C11" s="2"/>
      <c r="D11" s="1"/>
      <c r="E11" s="7"/>
      <c r="F11" s="13"/>
      <c r="G11" s="15"/>
      <c r="H11" s="14">
        <f t="shared" si="0"/>
        <v>0</v>
      </c>
      <c r="I11" s="7"/>
      <c r="J11" s="13"/>
      <c r="K11" s="15"/>
      <c r="L11" s="14">
        <f t="shared" si="1"/>
        <v>0</v>
      </c>
      <c r="M11" s="7"/>
      <c r="N11" s="13"/>
      <c r="O11" s="15"/>
      <c r="P11" s="14">
        <f t="shared" si="2"/>
        <v>0</v>
      </c>
      <c r="Q11" s="7"/>
      <c r="R11" s="13"/>
      <c r="S11" s="15"/>
      <c r="T11" s="14">
        <f t="shared" si="3"/>
        <v>0</v>
      </c>
      <c r="U11" s="10">
        <f>LARGE(($H11,$L11,$P11,$T11),1)+LARGE(($H11,$L11,$P11,$T11),2)</f>
        <v>0</v>
      </c>
    </row>
    <row r="12" spans="1:22" ht="13.5" customHeight="1" thickBot="1">
      <c r="A12" s="12"/>
      <c r="B12" s="2"/>
      <c r="C12" s="2"/>
      <c r="D12" s="1"/>
      <c r="E12" s="7"/>
      <c r="F12" s="13"/>
      <c r="G12" s="15"/>
      <c r="H12" s="14">
        <f t="shared" si="0"/>
        <v>0</v>
      </c>
      <c r="I12" s="7"/>
      <c r="J12" s="13"/>
      <c r="K12" s="15"/>
      <c r="L12" s="14">
        <f t="shared" si="1"/>
        <v>0</v>
      </c>
      <c r="M12" s="7"/>
      <c r="N12" s="13"/>
      <c r="O12" s="15"/>
      <c r="P12" s="14">
        <f t="shared" si="2"/>
        <v>0</v>
      </c>
      <c r="Q12" s="7"/>
      <c r="R12" s="13"/>
      <c r="S12" s="15"/>
      <c r="T12" s="14">
        <f t="shared" si="3"/>
        <v>0</v>
      </c>
      <c r="U12" s="10">
        <f>LARGE(($H12,$L12,$P12,$T12),1)+LARGE(($H12,$L12,$P12,$T12),2)</f>
        <v>0</v>
      </c>
    </row>
    <row r="13" spans="1:22" ht="13.5" customHeight="1" thickBot="1">
      <c r="A13" s="12"/>
      <c r="B13" s="2"/>
      <c r="C13" s="2"/>
      <c r="D13" s="1"/>
      <c r="E13" s="7"/>
      <c r="F13" s="13"/>
      <c r="G13" s="15"/>
      <c r="H13" s="14">
        <f t="shared" si="0"/>
        <v>0</v>
      </c>
      <c r="I13" s="7"/>
      <c r="J13" s="13"/>
      <c r="K13" s="15"/>
      <c r="L13" s="14">
        <f t="shared" si="1"/>
        <v>0</v>
      </c>
      <c r="M13" s="7"/>
      <c r="N13" s="13"/>
      <c r="O13" s="15"/>
      <c r="P13" s="14">
        <f t="shared" si="2"/>
        <v>0</v>
      </c>
      <c r="Q13" s="7"/>
      <c r="R13" s="13"/>
      <c r="S13" s="15"/>
      <c r="T13" s="14">
        <f t="shared" si="3"/>
        <v>0</v>
      </c>
      <c r="U13" s="10">
        <f>LARGE(($H13,$L13,$P13,$T13),1)+LARGE(($H13,$L13,$P13,$T13),2)</f>
        <v>0</v>
      </c>
    </row>
    <row r="14" spans="1:22" ht="13.5" customHeight="1" thickBot="1">
      <c r="A14" s="12"/>
      <c r="B14" s="2"/>
      <c r="C14" s="2"/>
      <c r="D14" s="1"/>
      <c r="E14" s="7"/>
      <c r="F14" s="13"/>
      <c r="G14" s="15"/>
      <c r="H14" s="14">
        <f t="shared" si="0"/>
        <v>0</v>
      </c>
      <c r="I14" s="7"/>
      <c r="J14" s="13"/>
      <c r="K14" s="15"/>
      <c r="L14" s="14">
        <f t="shared" si="1"/>
        <v>0</v>
      </c>
      <c r="M14" s="7"/>
      <c r="N14" s="13"/>
      <c r="O14" s="15"/>
      <c r="P14" s="14">
        <f t="shared" si="2"/>
        <v>0</v>
      </c>
      <c r="Q14" s="7"/>
      <c r="R14" s="13"/>
      <c r="S14" s="15"/>
      <c r="T14" s="14">
        <f t="shared" si="3"/>
        <v>0</v>
      </c>
      <c r="U14" s="10">
        <f>LARGE(($H14,$L14,$P14,$T14),1)+LARGE(($H14,$L14,$P14,$T14),2)</f>
        <v>0</v>
      </c>
    </row>
    <row r="15" spans="1:22" ht="13.5" customHeight="1" thickBot="1">
      <c r="A15" s="12"/>
      <c r="B15" s="2"/>
      <c r="C15" s="2"/>
      <c r="D15" s="1"/>
      <c r="E15" s="7"/>
      <c r="F15" s="13"/>
      <c r="G15" s="15"/>
      <c r="H15" s="14">
        <f t="shared" si="0"/>
        <v>0</v>
      </c>
      <c r="I15" s="7"/>
      <c r="J15" s="13"/>
      <c r="K15" s="15"/>
      <c r="L15" s="14">
        <f t="shared" si="1"/>
        <v>0</v>
      </c>
      <c r="M15" s="7"/>
      <c r="N15" s="13"/>
      <c r="O15" s="15"/>
      <c r="P15" s="14">
        <f t="shared" si="2"/>
        <v>0</v>
      </c>
      <c r="Q15" s="7"/>
      <c r="R15" s="13"/>
      <c r="S15" s="15"/>
      <c r="T15" s="14">
        <f t="shared" si="3"/>
        <v>0</v>
      </c>
      <c r="U15" s="10">
        <f>LARGE(($H15,$L15,$P15,$T15),1)+LARGE(($H15,$L15,$P15,$T15),2)</f>
        <v>0</v>
      </c>
    </row>
    <row r="16" spans="1:22" ht="13.5" customHeight="1" thickBot="1">
      <c r="A16" s="12"/>
      <c r="B16" s="2"/>
      <c r="C16" s="2"/>
      <c r="D16" s="1"/>
      <c r="E16" s="7"/>
      <c r="F16" s="13"/>
      <c r="G16" s="15"/>
      <c r="H16" s="14">
        <f t="shared" si="0"/>
        <v>0</v>
      </c>
      <c r="I16" s="7"/>
      <c r="J16" s="13"/>
      <c r="K16" s="15"/>
      <c r="L16" s="14">
        <f t="shared" si="1"/>
        <v>0</v>
      </c>
      <c r="M16" s="7"/>
      <c r="N16" s="13"/>
      <c r="O16" s="15"/>
      <c r="P16" s="14">
        <f t="shared" si="2"/>
        <v>0</v>
      </c>
      <c r="Q16" s="7"/>
      <c r="R16" s="13"/>
      <c r="S16" s="15"/>
      <c r="T16" s="14">
        <f t="shared" si="3"/>
        <v>0</v>
      </c>
      <c r="U16" s="10">
        <f>LARGE(($H16,$L16,$P16,$T16),1)+LARGE(($H16,$L16,$P16,$T16),2)</f>
        <v>0</v>
      </c>
    </row>
    <row r="17" spans="1:21" ht="13.5" customHeight="1" thickBot="1">
      <c r="A17" s="12"/>
      <c r="B17" s="2"/>
      <c r="C17" s="2"/>
      <c r="D17" s="1"/>
      <c r="E17" s="7"/>
      <c r="F17" s="13"/>
      <c r="G17" s="15"/>
      <c r="H17" s="14">
        <f t="shared" si="0"/>
        <v>0</v>
      </c>
      <c r="I17" s="7"/>
      <c r="J17" s="13"/>
      <c r="K17" s="15"/>
      <c r="L17" s="14">
        <f t="shared" si="1"/>
        <v>0</v>
      </c>
      <c r="M17" s="7"/>
      <c r="N17" s="13"/>
      <c r="O17" s="15"/>
      <c r="P17" s="14">
        <f t="shared" si="2"/>
        <v>0</v>
      </c>
      <c r="Q17" s="7"/>
      <c r="R17" s="13"/>
      <c r="S17" s="15"/>
      <c r="T17" s="14">
        <f t="shared" si="3"/>
        <v>0</v>
      </c>
      <c r="U17" s="10">
        <f>LARGE(($H17,$L17,$P17,$T17),1)+LARGE(($H17,$L17,$P17,$T17),2)</f>
        <v>0</v>
      </c>
    </row>
    <row r="18" spans="1:21" ht="13.5" customHeight="1" thickBot="1">
      <c r="A18" s="12"/>
      <c r="B18" s="2"/>
      <c r="C18" s="2"/>
      <c r="D18" s="1"/>
      <c r="E18" s="7"/>
      <c r="F18" s="13"/>
      <c r="G18" s="15"/>
      <c r="H18" s="14">
        <f t="shared" si="0"/>
        <v>0</v>
      </c>
      <c r="I18" s="7"/>
      <c r="J18" s="13"/>
      <c r="K18" s="15"/>
      <c r="L18" s="14">
        <f t="shared" si="1"/>
        <v>0</v>
      </c>
      <c r="M18" s="7"/>
      <c r="N18" s="13"/>
      <c r="O18" s="15"/>
      <c r="P18" s="14">
        <f t="shared" si="2"/>
        <v>0</v>
      </c>
      <c r="Q18" s="7"/>
      <c r="R18" s="13"/>
      <c r="S18" s="15"/>
      <c r="T18" s="14">
        <f t="shared" si="3"/>
        <v>0</v>
      </c>
      <c r="U18" s="10">
        <f>LARGE(($H18,$L18,$P18,$T18),1)+LARGE(($H18,$L18,$P18,$T18),2)</f>
        <v>0</v>
      </c>
    </row>
    <row r="19" spans="1:21" ht="13.5" customHeight="1" thickBot="1">
      <c r="A19" s="12"/>
      <c r="B19" s="2"/>
      <c r="C19" s="2"/>
      <c r="D19" s="1"/>
      <c r="E19" s="7"/>
      <c r="F19" s="13"/>
      <c r="G19" s="15"/>
      <c r="H19" s="14">
        <f t="shared" si="0"/>
        <v>0</v>
      </c>
      <c r="I19" s="7"/>
      <c r="J19" s="13"/>
      <c r="K19" s="15"/>
      <c r="L19" s="14">
        <f t="shared" si="1"/>
        <v>0</v>
      </c>
      <c r="M19" s="7"/>
      <c r="N19" s="13"/>
      <c r="O19" s="15"/>
      <c r="P19" s="14">
        <f t="shared" si="2"/>
        <v>0</v>
      </c>
      <c r="Q19" s="7"/>
      <c r="R19" s="13"/>
      <c r="S19" s="15"/>
      <c r="T19" s="14">
        <f t="shared" si="3"/>
        <v>0</v>
      </c>
      <c r="U19" s="10">
        <f>LARGE(($H19,$L19,$P19,$T19),1)+LARGE(($H19,$L19,$P19,$T19),2)</f>
        <v>0</v>
      </c>
    </row>
    <row r="20" spans="1:21" ht="13.5" customHeight="1" thickBot="1">
      <c r="A20" s="12"/>
      <c r="B20" s="2"/>
      <c r="C20" s="2"/>
      <c r="D20" s="1"/>
      <c r="E20" s="7"/>
      <c r="F20" s="13"/>
      <c r="G20" s="15"/>
      <c r="H20" s="14">
        <f t="shared" si="0"/>
        <v>0</v>
      </c>
      <c r="I20" s="7"/>
      <c r="J20" s="13"/>
      <c r="K20" s="15"/>
      <c r="L20" s="14">
        <f t="shared" si="1"/>
        <v>0</v>
      </c>
      <c r="M20" s="7"/>
      <c r="N20" s="13"/>
      <c r="O20" s="15"/>
      <c r="P20" s="14">
        <f t="shared" si="2"/>
        <v>0</v>
      </c>
      <c r="Q20" s="7"/>
      <c r="R20" s="13"/>
      <c r="S20" s="15"/>
      <c r="T20" s="14">
        <f t="shared" si="3"/>
        <v>0</v>
      </c>
      <c r="U20" s="10">
        <f>LARGE(($H20,$L20,$P20,$T20),1)+LARGE(($H20,$L20,$P20,$T20),2)</f>
        <v>0</v>
      </c>
    </row>
    <row r="21" spans="1:21" ht="13.5" customHeight="1" thickBot="1">
      <c r="A21" s="12"/>
      <c r="B21" s="2"/>
      <c r="C21" s="2"/>
      <c r="D21" s="1"/>
      <c r="E21" s="7"/>
      <c r="F21" s="13"/>
      <c r="G21" s="15"/>
      <c r="H21" s="14">
        <f t="shared" si="0"/>
        <v>0</v>
      </c>
      <c r="I21" s="7"/>
      <c r="J21" s="13"/>
      <c r="K21" s="15"/>
      <c r="L21" s="14">
        <f t="shared" si="1"/>
        <v>0</v>
      </c>
      <c r="M21" s="7"/>
      <c r="N21" s="13"/>
      <c r="O21" s="15"/>
      <c r="P21" s="14">
        <f t="shared" si="2"/>
        <v>0</v>
      </c>
      <c r="Q21" s="7"/>
      <c r="R21" s="13"/>
      <c r="S21" s="15"/>
      <c r="T21" s="14">
        <f t="shared" si="3"/>
        <v>0</v>
      </c>
      <c r="U21" s="10">
        <f>LARGE(($H21,$L21,$P21,$T21),1)+LARGE(($H21,$L21,$P21,$T21),2)</f>
        <v>0</v>
      </c>
    </row>
    <row r="22" spans="1:21" ht="13.5" customHeight="1" thickBot="1">
      <c r="A22" s="12"/>
      <c r="B22" s="2"/>
      <c r="C22" s="2"/>
      <c r="D22" s="1"/>
      <c r="E22" s="7"/>
      <c r="F22" s="13"/>
      <c r="G22" s="15"/>
      <c r="H22" s="14">
        <f t="shared" si="0"/>
        <v>0</v>
      </c>
      <c r="I22" s="7"/>
      <c r="J22" s="13"/>
      <c r="K22" s="15"/>
      <c r="L22" s="14">
        <f t="shared" si="1"/>
        <v>0</v>
      </c>
      <c r="M22" s="7"/>
      <c r="N22" s="13"/>
      <c r="O22" s="15"/>
      <c r="P22" s="14">
        <f t="shared" si="2"/>
        <v>0</v>
      </c>
      <c r="Q22" s="7"/>
      <c r="R22" s="13"/>
      <c r="S22" s="15"/>
      <c r="T22" s="14">
        <f t="shared" si="3"/>
        <v>0</v>
      </c>
      <c r="U22" s="10">
        <f>LARGE(($H22,$L22,$P22,$T22),1)+LARGE(($H22,$L22,$P22,$T22),2)</f>
        <v>0</v>
      </c>
    </row>
    <row r="23" spans="1:21" ht="13.5" customHeight="1">
      <c r="A23" s="12"/>
      <c r="B23" s="2"/>
      <c r="C23" s="2"/>
      <c r="D23" s="1"/>
      <c r="E23" s="7"/>
      <c r="F23" s="13"/>
      <c r="G23" s="15"/>
      <c r="H23" s="14">
        <f t="shared" si="0"/>
        <v>0</v>
      </c>
      <c r="I23" s="7"/>
      <c r="J23" s="13"/>
      <c r="K23" s="15"/>
      <c r="L23" s="14">
        <f t="shared" si="1"/>
        <v>0</v>
      </c>
      <c r="M23" s="7"/>
      <c r="N23" s="13"/>
      <c r="O23" s="15"/>
      <c r="P23" s="14">
        <f t="shared" si="2"/>
        <v>0</v>
      </c>
      <c r="Q23" s="7"/>
      <c r="R23" s="13"/>
      <c r="S23" s="15"/>
      <c r="T23" s="14">
        <f t="shared" si="3"/>
        <v>0</v>
      </c>
      <c r="U23" s="10">
        <f>LARGE(($H23,$L23,$P23,$T23),1)+LARGE(($H23,$L23,$P23,$T23),2)</f>
        <v>0</v>
      </c>
    </row>
  </sheetData>
  <mergeCells count="8">
    <mergeCell ref="M1:P1"/>
    <mergeCell ref="Q1:T1"/>
    <mergeCell ref="A1:A2"/>
    <mergeCell ref="B1:B2"/>
    <mergeCell ref="C1:C2"/>
    <mergeCell ref="D1:D2"/>
    <mergeCell ref="E1:H1"/>
    <mergeCell ref="I1:L1"/>
  </mergeCells>
  <conditionalFormatting sqref="H3 L3 P3 T3">
    <cfRule type="cellIs" dxfId="5" priority="14" operator="lessThanOrEqual">
      <formula>$W3</formula>
    </cfRule>
    <cfRule type="cellIs" dxfId="4" priority="15" operator="equal">
      <formula>MIN($H3,$L3,$P3,$T3,#REF!)</formula>
    </cfRule>
  </conditionalFormatting>
  <conditionalFormatting sqref="H4 L4 P4 T4">
    <cfRule type="cellIs" dxfId="3" priority="3" operator="lessThanOrEqual">
      <formula>$W4</formula>
    </cfRule>
    <cfRule type="cellIs" dxfId="2" priority="4" operator="equal">
      <formula>MIN($H4,$L4,$P4,$T4,#REF!)</formula>
    </cfRule>
  </conditionalFormatting>
  <conditionalFormatting sqref="H5:H23 L5:L23 P5:P23 T5:T23">
    <cfRule type="cellIs" dxfId="1" priority="1" operator="lessThanOrEqual">
      <formula>$W5</formula>
    </cfRule>
    <cfRule type="cellIs" dxfId="0" priority="2" operator="equal">
      <formula>MIN($H5,$L5,$P5,$T5,#REF!)</formula>
    </cfRule>
  </conditionalFormatting>
  <pageMargins left="0.39231601731601734" right="0.28409090909090912" top="0.78740157499999996" bottom="0.78740157499999996" header="0.3" footer="0.3"/>
  <pageSetup paperSize="9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M 30-44_5 aus 6</vt:lpstr>
      <vt:lpstr>M 45-69_4 aus 5</vt:lpstr>
      <vt:lpstr>M 70-80_3 aus 5</vt:lpstr>
      <vt:lpstr>W 30-49_4 aus 4</vt:lpstr>
      <vt:lpstr>W 50-59_3 aus 4</vt:lpstr>
      <vt:lpstr>W 60-80_2 aus 4</vt:lpstr>
      <vt:lpstr>'W 30-49_4 aus 4'!Druckbereich</vt:lpstr>
      <vt:lpstr>'W 50-59_3 aus 4'!Druckbereich</vt:lpstr>
      <vt:lpstr>'W 60-80_2 aus 4'!Druckbereich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Dirk Berger</cp:lastModifiedBy>
  <cp:lastPrinted>2016-10-08T09:01:06Z</cp:lastPrinted>
  <dcterms:created xsi:type="dcterms:W3CDTF">2013-04-16T18:27:18Z</dcterms:created>
  <dcterms:modified xsi:type="dcterms:W3CDTF">2016-10-10T16:12:54Z</dcterms:modified>
</cp:coreProperties>
</file>